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tolov\Desktop\Drugo istrazivanje trzista\"/>
    </mc:Choice>
  </mc:AlternateContent>
  <xr:revisionPtr revIDLastSave="0" documentId="13_ncr:1_{74496C8B-83ED-4FF8-963A-9BBF3E7D3A67}" xr6:coauthVersionLast="45" xr6:coauthVersionMax="45" xr10:uidLastSave="{00000000-0000-0000-0000-000000000000}"/>
  <workbookProtection workbookAlgorithmName="SHA-512" workbookHashValue="JItIccGUAqZJyKt6XEMDpWJoDFhEcna0O11Rct/HGed8uv4d3DkTZvu0iQgbKIh6Uv/gOpWZ1lc1R4LZmhwfhw==" workbookSaltValue="AgomC1eR52tHdWDWPmATbw==" workbookSpinCount="100000" lockStructure="1"/>
  <bookViews>
    <workbookView xWindow="-108" yWindow="-108" windowWidth="23256" windowHeight="12576" tabRatio="500" xr2:uid="{00000000-000D-0000-FFFF-FFFF00000000}"/>
  </bookViews>
  <sheets>
    <sheet name="Grupa 1" sheetId="11" r:id="rId1"/>
    <sheet name="Grupa 2" sheetId="10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11" l="1"/>
  <c r="E23" i="11"/>
  <c r="E22" i="11"/>
  <c r="E21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26" i="11" l="1"/>
  <c r="E27" i="11" s="1"/>
  <c r="E28" i="11" s="1"/>
  <c r="E18" i="10"/>
  <c r="E16" i="10" l="1"/>
  <c r="E13" i="10"/>
  <c r="E14" i="10" l="1"/>
  <c r="E24" i="10" l="1"/>
  <c r="E23" i="10"/>
  <c r="E22" i="10"/>
  <c r="E21" i="10"/>
  <c r="E19" i="10"/>
  <c r="E17" i="10"/>
  <c r="E15" i="10"/>
  <c r="E12" i="10"/>
  <c r="E11" i="10"/>
  <c r="E10" i="10"/>
  <c r="E9" i="10"/>
  <c r="E8" i="10"/>
  <c r="E7" i="10"/>
  <c r="E6" i="10"/>
  <c r="E5" i="10"/>
  <c r="E26" i="10" l="1"/>
  <c r="E27" i="10"/>
  <c r="E28" i="10" s="1"/>
</calcChain>
</file>

<file path=xl/sharedStrings.xml><?xml version="1.0" encoding="utf-8"?>
<sst xmlns="http://schemas.openxmlformats.org/spreadsheetml/2006/main" count="100" uniqueCount="32">
  <si>
    <t>Ponuditelj: obavezno unijeti podatke</t>
  </si>
  <si>
    <t>Adresa: obavezno unijeti podatke</t>
  </si>
  <si>
    <t>Mrežna oprema/ostala oprema/radovi/usluge</t>
  </si>
  <si>
    <t>Jedinica mjere</t>
  </si>
  <si>
    <t>Količina stavke</t>
  </si>
  <si>
    <t>Jedinična cijena</t>
  </si>
  <si>
    <t>Ukupna cijena</t>
  </si>
  <si>
    <t>Proizvođač/Model</t>
  </si>
  <si>
    <t>Sustav za upravljanje i nadzor</t>
  </si>
  <si>
    <t>kom</t>
  </si>
  <si>
    <t>Mrežni usmjerivač TIP 1</t>
  </si>
  <si>
    <t>Mrežni preklopnik TIP 1</t>
  </si>
  <si>
    <t>Mrežni preklopnik TIP 2</t>
  </si>
  <si>
    <t>Mrežni preklopnik TIP 3</t>
  </si>
  <si>
    <t>Mrežni preklopnik TIP 4</t>
  </si>
  <si>
    <t>Mrežni preklopnik TIP 5</t>
  </si>
  <si>
    <t>Mrežni preklopnik TIP 6</t>
  </si>
  <si>
    <t>Mrežni preklopnik TIP 7</t>
  </si>
  <si>
    <t>Bežična pristupna točka TIP 1</t>
  </si>
  <si>
    <t>Modul SFP (MM) za mrežne preklopnike TIP 1 - TIP 5</t>
  </si>
  <si>
    <t>Modul SFP (SM) za mrežne preklopnike TIP 1 - TIP 5</t>
  </si>
  <si>
    <t>Dobava i ugradnja mehaničke zaštite za bežičnu pristupnu točku
·   rešetkasta plastična konstrukcija najvećeg otvora 50x50 mm
·   s priborom za montažu i ugradnju na bežičnu pristupnu točku u sportskoj dvorani</t>
  </si>
  <si>
    <t>Integracija postojeće s novo izgrađenom računalno komunikacijskom mrežom 
(povezivanje aktivne mrežne opreme, te funkcionalno ispitivanje)</t>
  </si>
  <si>
    <t>Puštanje u rad kompletne računalno komunikacijske mreže (konfiguriranje bežičnih pristupnih točaka, provjera funkcionalnosti i maksimalno ostvarive brzine prijenosa podataka)</t>
  </si>
  <si>
    <t>Edukacija:</t>
  </si>
  <si>
    <t xml:space="preserve"> - izrada digitalnog priručnika</t>
  </si>
  <si>
    <t>- organizacija i provedba radionice "Upoznavanje s mrežnom opremom i sustavom za upravljanje i nadzor mreže"</t>
  </si>
  <si>
    <t xml:space="preserve">- organizacija i provedba radionice "Upoznavanje s mrežnom opremom i sustavom za upravljanje i nadzor mreže" za djelatnike Naručitelja </t>
  </si>
  <si>
    <t>Cijena bez PDV-a:</t>
  </si>
  <si>
    <t>PDV:</t>
  </si>
  <si>
    <t>-  izrada kompleta od 15 video uputa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</si>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</sst>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9C6500"/>
      <name val="Calibri"/>
      <family val="2"/>
      <charset val="1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1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3F3F76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rgb="FF3F3F76"/>
      <name val="Calibri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  <bgColor rgb="FFFFCCCC"/>
      </patternFill>
    </fill>
    <fill>
      <patternFill patternType="solid">
        <fgColor rgb="FFFFEB9C"/>
        <bgColor rgb="FFFFE699"/>
      </patternFill>
    </fill>
    <fill>
      <patternFill patternType="solid">
        <fgColor rgb="FFA5A5A5"/>
        <bgColor rgb="FFB2B2B2"/>
      </patternFill>
    </fill>
    <fill>
      <patternFill patternType="solid">
        <fgColor rgb="FFFFFFCC"/>
        <bgColor rgb="FFFFFFFF"/>
      </patternFill>
    </fill>
    <fill>
      <patternFill patternType="solid">
        <fgColor rgb="FF548235"/>
        <bgColor indexed="64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1" fillId="2" borderId="0" applyBorder="0" applyProtection="0"/>
    <xf numFmtId="0" fontId="2" fillId="3" borderId="0" applyBorder="0" applyProtection="0"/>
    <xf numFmtId="0" fontId="5" fillId="0" borderId="0"/>
    <xf numFmtId="0" fontId="1" fillId="2" borderId="0" applyBorder="0" applyProtection="0"/>
    <xf numFmtId="0" fontId="3" fillId="3" borderId="0" applyBorder="0" applyProtection="0"/>
    <xf numFmtId="0" fontId="4" fillId="4" borderId="1" applyProtection="0"/>
    <xf numFmtId="0" fontId="5" fillId="5" borderId="2" applyProtection="0"/>
    <xf numFmtId="0" fontId="8" fillId="7" borderId="5" applyNumberFormat="0" applyAlignment="0" applyProtection="0"/>
  </cellStyleXfs>
  <cellXfs count="20">
    <xf numFmtId="0" fontId="0" fillId="0" borderId="0" xfId="0"/>
    <xf numFmtId="0" fontId="0" fillId="6" borderId="0" xfId="0" applyFill="1"/>
    <xf numFmtId="0" fontId="7" fillId="0" borderId="0" xfId="0" applyFont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7" borderId="5" xfId="8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6" fillId="0" borderId="7" xfId="0" applyNumberFormat="1" applyFont="1" applyBorder="1" applyAlignment="1">
      <alignment horizontal="left" vertical="center"/>
    </xf>
    <xf numFmtId="0" fontId="0" fillId="0" borderId="0" xfId="0" applyFill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0" fillId="7" borderId="5" xfId="8" applyFont="1" applyProtection="1">
      <protection locked="0"/>
    </xf>
  </cellXfs>
  <cellStyles count="9">
    <cellStyle name="Bad 2" xfId="1" xr:uid="{00000000-0005-0000-0000-000006000000}"/>
    <cellStyle name="Excel Built-in Bad" xfId="4" xr:uid="{00000000-0005-0000-0000-000009000000}"/>
    <cellStyle name="Excel Built-in Check Cell" xfId="6" xr:uid="{00000000-0005-0000-0000-00000B000000}"/>
    <cellStyle name="Excel Built-in Neutral" xfId="5" xr:uid="{00000000-0005-0000-0000-00000A000000}"/>
    <cellStyle name="Excel Built-in Note" xfId="7" xr:uid="{00000000-0005-0000-0000-00000C000000}"/>
    <cellStyle name="Input" xfId="8" builtinId="20"/>
    <cellStyle name="Neutral 3" xfId="2" xr:uid="{00000000-0005-0000-0000-000007000000}"/>
    <cellStyle name="Normal" xfId="0" builtinId="0"/>
    <cellStyle name="Normal 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FF"/>
      <rgbColor rgb="FF00FFFF"/>
      <rgbColor rgb="FF9C0006"/>
      <rgbColor rgb="FF008000"/>
      <rgbColor rgb="FF000080"/>
      <rgbColor rgb="FF9C6500"/>
      <rgbColor rgb="FF800080"/>
      <rgbColor rgb="FF70AD47"/>
      <rgbColor rgb="FFBFBFBF"/>
      <rgbColor rgb="FF6699CC"/>
      <rgbColor rgb="FF8EA9DB"/>
      <rgbColor rgb="FF993366"/>
      <rgbColor rgb="FFFFFFCC"/>
      <rgbColor rgb="FFEEEEEE"/>
      <rgbColor rgb="FF660066"/>
      <rgbColor rgb="FFFF6666"/>
      <rgbColor rgb="FF0066CC"/>
      <rgbColor rgb="FFCCCCCC"/>
      <rgbColor rgb="FF000080"/>
      <rgbColor rgb="FFFF3399"/>
      <rgbColor rgb="FFFFFF00"/>
      <rgbColor rgb="FF00FFFF"/>
      <rgbColor rgb="FF800080"/>
      <rgbColor rgb="FFCC0000"/>
      <rgbColor rgb="FF008080"/>
      <rgbColor rgb="FF0000FF"/>
      <rgbColor rgb="FF00B0F0"/>
      <rgbColor rgb="FFA9D18E"/>
      <rgbColor rgb="FFFFE699"/>
      <rgbColor rgb="FFFFEB9C"/>
      <rgbColor rgb="FF66CCFF"/>
      <rgbColor rgb="FFFFC7CE"/>
      <rgbColor rgb="FFB2B2B2"/>
      <rgbColor rgb="FFFFCCCC"/>
      <rgbColor rgb="FF2E75B6"/>
      <rgbColor rgb="FF5B9BD5"/>
      <rgbColor rgb="FF92D050"/>
      <rgbColor rgb="FFFFCC00"/>
      <rgbColor rgb="FFFFC000"/>
      <rgbColor rgb="FFFF6600"/>
      <rgbColor rgb="FF6666FF"/>
      <rgbColor rgb="FFA5A5A5"/>
      <rgbColor rgb="FF003366"/>
      <rgbColor rgb="FF00B050"/>
      <rgbColor rgb="FF003300"/>
      <rgbColor rgb="FF333300"/>
      <rgbColor rgb="FF993300"/>
      <rgbColor rgb="FF993366"/>
      <rgbColor rgb="FF3333FF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3154680</xdr:colOff>
      <xdr:row>0</xdr:row>
      <xdr:rowOff>47625</xdr:rowOff>
    </xdr:from>
    <xdr:to>
      <xdr:col>0</xdr:col>
      <xdr:colOff>4989732</xdr:colOff>
      <xdr:row>0</xdr:row>
      <xdr:rowOff>479227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BEC37F-C3CE-49F7-BDF1-5390E3347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4680" y="47625"/>
          <a:ext cx="1835052" cy="4316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3154680</xdr:colOff>
      <xdr:row>0</xdr:row>
      <xdr:rowOff>47625</xdr:rowOff>
    </xdr:from>
    <xdr:to>
      <xdr:col>0</xdr:col>
      <xdr:colOff>4989732</xdr:colOff>
      <xdr:row>0</xdr:row>
      <xdr:rowOff>479227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EA3FC5-B30D-444F-8EAC-7A08FCC02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4680" y="47625"/>
          <a:ext cx="1835052" cy="431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9FB6A-9DDF-406A-80D7-89304411DE77}">
  <dimension ref="A1:F29"/>
  <sheetViews>
    <sheetView tabSelected="1" workbookViewId="0">
      <selection activeCell="A17" sqref="A17"/>
    </sheetView>
  </sheetViews>
  <sheetFormatPr defaultRowHeight="14.4" x14ac:dyDescent="0.3"/>
  <cols>
    <col min="1" max="1" width="140.33203125" bestFit="1" customWidth="1"/>
    <col min="2" max="2" width="20.6640625" customWidth="1"/>
    <col min="3" max="3" width="15.5546875" customWidth="1"/>
    <col min="4" max="4" width="15.33203125" customWidth="1"/>
    <col min="5" max="5" width="13.5546875" bestFit="1" customWidth="1"/>
    <col min="6" max="6" width="37.109375" customWidth="1"/>
  </cols>
  <sheetData>
    <row r="1" spans="1:6" ht="40.950000000000003" customHeight="1" x14ac:dyDescent="0.3"/>
    <row r="2" spans="1:6" x14ac:dyDescent="0.3">
      <c r="A2" s="12" t="s">
        <v>0</v>
      </c>
    </row>
    <row r="3" spans="1:6" x14ac:dyDescent="0.3">
      <c r="A3" s="12" t="s">
        <v>1</v>
      </c>
    </row>
    <row r="4" spans="1:6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15" x14ac:dyDescent="0.3">
      <c r="A5" s="3" t="s">
        <v>8</v>
      </c>
      <c r="B5" s="3" t="s">
        <v>9</v>
      </c>
      <c r="C5" s="7">
        <v>1</v>
      </c>
      <c r="D5" s="10"/>
      <c r="E5">
        <f>(C5*D5)</f>
        <v>0</v>
      </c>
      <c r="F5" s="19"/>
    </row>
    <row r="6" spans="1:6" ht="15" x14ac:dyDescent="0.3">
      <c r="A6" s="3" t="s">
        <v>10</v>
      </c>
      <c r="B6" s="3" t="s">
        <v>9</v>
      </c>
      <c r="C6" s="7">
        <v>375</v>
      </c>
      <c r="D6" s="10"/>
      <c r="E6">
        <f t="shared" ref="E6:E24" si="0">(C6*D6)</f>
        <v>0</v>
      </c>
      <c r="F6" s="10"/>
    </row>
    <row r="7" spans="1:6" ht="15" x14ac:dyDescent="0.3">
      <c r="A7" s="3" t="s">
        <v>11</v>
      </c>
      <c r="B7" s="3" t="s">
        <v>9</v>
      </c>
      <c r="C7" s="7">
        <v>179</v>
      </c>
      <c r="D7" s="10"/>
      <c r="E7">
        <f t="shared" si="0"/>
        <v>0</v>
      </c>
      <c r="F7" s="10"/>
    </row>
    <row r="8" spans="1:6" ht="15" x14ac:dyDescent="0.3">
      <c r="A8" s="3" t="s">
        <v>12</v>
      </c>
      <c r="B8" s="3" t="s">
        <v>9</v>
      </c>
      <c r="C8" s="7">
        <v>57</v>
      </c>
      <c r="D8" s="10"/>
      <c r="E8">
        <f t="shared" si="0"/>
        <v>0</v>
      </c>
      <c r="F8" s="10"/>
    </row>
    <row r="9" spans="1:6" ht="15" x14ac:dyDescent="0.3">
      <c r="A9" s="3" t="s">
        <v>13</v>
      </c>
      <c r="B9" s="3" t="s">
        <v>9</v>
      </c>
      <c r="C9" s="7">
        <v>351</v>
      </c>
      <c r="D9" s="10"/>
      <c r="E9">
        <f t="shared" si="0"/>
        <v>0</v>
      </c>
      <c r="F9" s="10"/>
    </row>
    <row r="10" spans="1:6" ht="15" x14ac:dyDescent="0.3">
      <c r="A10" s="3" t="s">
        <v>14</v>
      </c>
      <c r="B10" s="3" t="s">
        <v>9</v>
      </c>
      <c r="C10" s="7">
        <v>106</v>
      </c>
      <c r="D10" s="10"/>
      <c r="E10">
        <f t="shared" si="0"/>
        <v>0</v>
      </c>
      <c r="F10" s="10"/>
    </row>
    <row r="11" spans="1:6" ht="15" x14ac:dyDescent="0.3">
      <c r="A11" s="3" t="s">
        <v>15</v>
      </c>
      <c r="B11" s="3" t="s">
        <v>9</v>
      </c>
      <c r="C11" s="7">
        <v>164</v>
      </c>
      <c r="D11" s="10"/>
      <c r="E11">
        <f t="shared" si="0"/>
        <v>0</v>
      </c>
      <c r="F11" s="10"/>
    </row>
    <row r="12" spans="1:6" ht="15" x14ac:dyDescent="0.3">
      <c r="A12" s="3" t="s">
        <v>16</v>
      </c>
      <c r="B12" s="3" t="s">
        <v>9</v>
      </c>
      <c r="C12" s="7">
        <v>200</v>
      </c>
      <c r="D12" s="10"/>
      <c r="E12">
        <f t="shared" si="0"/>
        <v>0</v>
      </c>
      <c r="F12" s="10"/>
    </row>
    <row r="13" spans="1:6" ht="15" x14ac:dyDescent="0.3">
      <c r="A13" s="3" t="s">
        <v>17</v>
      </c>
      <c r="B13" s="3" t="s">
        <v>9</v>
      </c>
      <c r="C13" s="7">
        <v>10</v>
      </c>
      <c r="D13" s="10"/>
      <c r="E13">
        <f t="shared" si="0"/>
        <v>0</v>
      </c>
      <c r="F13" s="10"/>
    </row>
    <row r="14" spans="1:6" ht="15" x14ac:dyDescent="0.3">
      <c r="A14" s="3" t="s">
        <v>18</v>
      </c>
      <c r="B14" s="3" t="s">
        <v>9</v>
      </c>
      <c r="C14" s="7">
        <v>9023</v>
      </c>
      <c r="D14" s="10"/>
      <c r="E14">
        <f t="shared" si="0"/>
        <v>0</v>
      </c>
      <c r="F14" s="10"/>
    </row>
    <row r="15" spans="1:6" ht="15" x14ac:dyDescent="0.3">
      <c r="A15" s="3" t="s">
        <v>19</v>
      </c>
      <c r="B15" s="3" t="s">
        <v>9</v>
      </c>
      <c r="C15" s="7">
        <v>504</v>
      </c>
      <c r="D15" s="10"/>
      <c r="E15">
        <f t="shared" si="0"/>
        <v>0</v>
      </c>
      <c r="F15" s="19"/>
    </row>
    <row r="16" spans="1:6" ht="15" x14ac:dyDescent="0.3">
      <c r="A16" s="13" t="s">
        <v>20</v>
      </c>
      <c r="B16" s="3" t="s">
        <v>9</v>
      </c>
      <c r="C16" s="8">
        <v>10</v>
      </c>
      <c r="D16" s="10"/>
      <c r="E16" s="14">
        <f t="shared" si="0"/>
        <v>0</v>
      </c>
      <c r="F16" s="19"/>
    </row>
    <row r="17" spans="1:6" ht="45" x14ac:dyDescent="0.3">
      <c r="A17" s="5" t="s">
        <v>21</v>
      </c>
      <c r="B17" s="3" t="s">
        <v>9</v>
      </c>
      <c r="C17" s="7">
        <v>560</v>
      </c>
      <c r="D17" s="10"/>
      <c r="E17">
        <f t="shared" si="0"/>
        <v>0</v>
      </c>
      <c r="F17" s="12"/>
    </row>
    <row r="18" spans="1:6" ht="30" x14ac:dyDescent="0.3">
      <c r="A18" s="5" t="s">
        <v>22</v>
      </c>
      <c r="B18" s="3" t="s">
        <v>9</v>
      </c>
      <c r="C18" s="7">
        <v>375</v>
      </c>
      <c r="D18" s="10"/>
      <c r="E18">
        <f>(C18*D18)</f>
        <v>0</v>
      </c>
      <c r="F18" s="12"/>
    </row>
    <row r="19" spans="1:6" ht="30" x14ac:dyDescent="0.3">
      <c r="A19" s="5" t="s">
        <v>23</v>
      </c>
      <c r="B19" s="3" t="s">
        <v>9</v>
      </c>
      <c r="C19" s="7">
        <v>375</v>
      </c>
      <c r="D19" s="10"/>
      <c r="E19">
        <f t="shared" si="0"/>
        <v>0</v>
      </c>
      <c r="F19" s="12"/>
    </row>
    <row r="20" spans="1:6" ht="15" x14ac:dyDescent="0.3">
      <c r="A20" s="6" t="s">
        <v>24</v>
      </c>
      <c r="B20" s="3"/>
      <c r="C20" s="9"/>
      <c r="D20" s="11"/>
      <c r="F20" s="12"/>
    </row>
    <row r="21" spans="1:6" ht="15" x14ac:dyDescent="0.3">
      <c r="A21" s="3" t="s">
        <v>25</v>
      </c>
      <c r="B21" s="3" t="s">
        <v>9</v>
      </c>
      <c r="C21" s="7">
        <v>1</v>
      </c>
      <c r="D21" s="10"/>
      <c r="E21">
        <f t="shared" si="0"/>
        <v>0</v>
      </c>
      <c r="F21" s="12"/>
    </row>
    <row r="22" spans="1:6" ht="15" x14ac:dyDescent="0.3">
      <c r="A22" s="4" t="s">
        <v>30</v>
      </c>
      <c r="B22" s="3" t="s">
        <v>31</v>
      </c>
      <c r="C22" s="7">
        <v>1</v>
      </c>
      <c r="D22" s="10"/>
      <c r="E22">
        <f t="shared" si="0"/>
        <v>0</v>
      </c>
      <c r="F22" s="12"/>
    </row>
    <row r="23" spans="1:6" ht="15" x14ac:dyDescent="0.3">
      <c r="A23" s="3" t="s">
        <v>26</v>
      </c>
      <c r="B23" s="3" t="s">
        <v>9</v>
      </c>
      <c r="C23" s="7">
        <v>20</v>
      </c>
      <c r="D23" s="10"/>
      <c r="E23">
        <f t="shared" si="0"/>
        <v>0</v>
      </c>
      <c r="F23" s="12"/>
    </row>
    <row r="24" spans="1:6" ht="15" x14ac:dyDescent="0.3">
      <c r="A24" s="3" t="s">
        <v>27</v>
      </c>
      <c r="B24" s="3" t="s">
        <v>9</v>
      </c>
      <c r="C24" s="7">
        <v>1</v>
      </c>
      <c r="D24" s="10"/>
      <c r="E24">
        <f t="shared" si="0"/>
        <v>0</v>
      </c>
      <c r="F24" s="12"/>
    </row>
    <row r="25" spans="1:6" ht="15" thickBot="1" x14ac:dyDescent="0.35">
      <c r="A25" s="2"/>
      <c r="B25" s="2"/>
    </row>
    <row r="26" spans="1:6" ht="15.6" thickTop="1" thickBot="1" x14ac:dyDescent="0.35">
      <c r="A26" s="2"/>
      <c r="B26" s="2"/>
      <c r="D26" s="18" t="s">
        <v>28</v>
      </c>
      <c r="E26" s="16">
        <f>SUM(E5:E24)</f>
        <v>0</v>
      </c>
    </row>
    <row r="27" spans="1:6" ht="15.6" thickTop="1" thickBot="1" x14ac:dyDescent="0.35">
      <c r="A27" s="2"/>
      <c r="B27" s="2"/>
      <c r="D27" s="18" t="s">
        <v>29</v>
      </c>
      <c r="E27" s="16">
        <f>+E26*0.25</f>
        <v>0</v>
      </c>
    </row>
    <row r="28" spans="1:6" ht="15.6" thickTop="1" thickBot="1" x14ac:dyDescent="0.35">
      <c r="A28" s="2"/>
      <c r="B28" s="2"/>
      <c r="D28" s="17" t="s">
        <v>6</v>
      </c>
      <c r="E28" s="15">
        <f>SUM(E26:E27)</f>
        <v>0</v>
      </c>
    </row>
    <row r="29" spans="1:6" ht="15" thickTop="1" x14ac:dyDescent="0.3"/>
  </sheetData>
  <sheetProtection algorithmName="SHA-512" hashValue="hmOoD1NlhWGDLO1qUYTRBzSSFQXkKgvsyAEj9FwWlM2px2GZZD/rxQUi3gp7cK8Y2Y4dXLfmTmT+suk+D1PHgw==" saltValue="XNAkKr0bjeyV+WGOvvcWY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983DD-4821-482D-B154-33F5B6ADA3ED}">
  <dimension ref="A1:F29"/>
  <sheetViews>
    <sheetView topLeftCell="A2" workbookViewId="0">
      <selection activeCell="D13" sqref="D13"/>
    </sheetView>
  </sheetViews>
  <sheetFormatPr defaultRowHeight="14.4" x14ac:dyDescent="0.3"/>
  <cols>
    <col min="1" max="1" width="140.33203125" bestFit="1" customWidth="1"/>
    <col min="2" max="2" width="20.6640625" customWidth="1"/>
    <col min="3" max="3" width="15.5546875" customWidth="1"/>
    <col min="4" max="4" width="15.33203125" customWidth="1"/>
    <col min="5" max="5" width="13.5546875" bestFit="1" customWidth="1"/>
    <col min="6" max="6" width="37.109375" customWidth="1"/>
  </cols>
  <sheetData>
    <row r="1" spans="1:6" ht="40.950000000000003" customHeight="1" x14ac:dyDescent="0.3"/>
    <row r="2" spans="1:6" x14ac:dyDescent="0.3">
      <c r="A2" s="12" t="s">
        <v>0</v>
      </c>
    </row>
    <row r="3" spans="1:6" x14ac:dyDescent="0.3">
      <c r="A3" s="12" t="s">
        <v>1</v>
      </c>
    </row>
    <row r="4" spans="1:6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15" x14ac:dyDescent="0.3">
      <c r="A5" s="3" t="s">
        <v>8</v>
      </c>
      <c r="B5" s="3" t="s">
        <v>9</v>
      </c>
      <c r="C5" s="7">
        <v>1</v>
      </c>
      <c r="D5" s="10"/>
      <c r="E5">
        <f>(C5*D5)</f>
        <v>0</v>
      </c>
      <c r="F5" s="19"/>
    </row>
    <row r="6" spans="1:6" ht="15" x14ac:dyDescent="0.3">
      <c r="A6" s="3" t="s">
        <v>10</v>
      </c>
      <c r="B6" s="3" t="s">
        <v>9</v>
      </c>
      <c r="C6" s="7">
        <v>375</v>
      </c>
      <c r="D6" s="10"/>
      <c r="E6">
        <f t="shared" ref="E6:E24" si="0">(C6*D6)</f>
        <v>0</v>
      </c>
      <c r="F6" s="10"/>
    </row>
    <row r="7" spans="1:6" ht="15" x14ac:dyDescent="0.3">
      <c r="A7" s="3" t="s">
        <v>11</v>
      </c>
      <c r="B7" s="3" t="s">
        <v>9</v>
      </c>
      <c r="C7" s="7">
        <v>179</v>
      </c>
      <c r="D7" s="10"/>
      <c r="E7">
        <f t="shared" si="0"/>
        <v>0</v>
      </c>
      <c r="F7" s="10"/>
    </row>
    <row r="8" spans="1:6" ht="15" x14ac:dyDescent="0.3">
      <c r="A8" s="3" t="s">
        <v>12</v>
      </c>
      <c r="B8" s="3" t="s">
        <v>9</v>
      </c>
      <c r="C8" s="7">
        <v>57</v>
      </c>
      <c r="D8" s="10"/>
      <c r="E8">
        <f t="shared" si="0"/>
        <v>0</v>
      </c>
      <c r="F8" s="10"/>
    </row>
    <row r="9" spans="1:6" ht="15" x14ac:dyDescent="0.3">
      <c r="A9" s="3" t="s">
        <v>13</v>
      </c>
      <c r="B9" s="3" t="s">
        <v>9</v>
      </c>
      <c r="C9" s="7">
        <v>351</v>
      </c>
      <c r="D9" s="10"/>
      <c r="E9">
        <f t="shared" si="0"/>
        <v>0</v>
      </c>
      <c r="F9" s="10"/>
    </row>
    <row r="10" spans="1:6" ht="15" x14ac:dyDescent="0.3">
      <c r="A10" s="3" t="s">
        <v>14</v>
      </c>
      <c r="B10" s="3" t="s">
        <v>9</v>
      </c>
      <c r="C10" s="7">
        <v>106</v>
      </c>
      <c r="D10" s="10"/>
      <c r="E10">
        <f t="shared" si="0"/>
        <v>0</v>
      </c>
      <c r="F10" s="10"/>
    </row>
    <row r="11" spans="1:6" ht="15" x14ac:dyDescent="0.3">
      <c r="A11" s="3" t="s">
        <v>15</v>
      </c>
      <c r="B11" s="3" t="s">
        <v>9</v>
      </c>
      <c r="C11" s="7">
        <v>164</v>
      </c>
      <c r="D11" s="10"/>
      <c r="E11">
        <f t="shared" si="0"/>
        <v>0</v>
      </c>
      <c r="F11" s="10"/>
    </row>
    <row r="12" spans="1:6" ht="15" x14ac:dyDescent="0.3">
      <c r="A12" s="3" t="s">
        <v>16</v>
      </c>
      <c r="B12" s="3" t="s">
        <v>9</v>
      </c>
      <c r="C12" s="7">
        <v>200</v>
      </c>
      <c r="D12" s="10"/>
      <c r="E12">
        <f t="shared" si="0"/>
        <v>0</v>
      </c>
      <c r="F12" s="10"/>
    </row>
    <row r="13" spans="1:6" ht="15" x14ac:dyDescent="0.3">
      <c r="A13" s="3" t="s">
        <v>17</v>
      </c>
      <c r="B13" s="3" t="s">
        <v>9</v>
      </c>
      <c r="C13" s="7">
        <v>10</v>
      </c>
      <c r="D13" s="10"/>
      <c r="E13">
        <f t="shared" si="0"/>
        <v>0</v>
      </c>
      <c r="F13" s="10"/>
    </row>
    <row r="14" spans="1:6" ht="15" x14ac:dyDescent="0.3">
      <c r="A14" s="3" t="s">
        <v>18</v>
      </c>
      <c r="B14" s="3" t="s">
        <v>9</v>
      </c>
      <c r="C14" s="7">
        <v>9023</v>
      </c>
      <c r="D14" s="10"/>
      <c r="E14">
        <f t="shared" si="0"/>
        <v>0</v>
      </c>
      <c r="F14" s="10"/>
    </row>
    <row r="15" spans="1:6" ht="15" x14ac:dyDescent="0.3">
      <c r="A15" s="3" t="s">
        <v>19</v>
      </c>
      <c r="B15" s="3" t="s">
        <v>9</v>
      </c>
      <c r="C15" s="7">
        <v>504</v>
      </c>
      <c r="D15" s="10"/>
      <c r="E15">
        <f t="shared" si="0"/>
        <v>0</v>
      </c>
      <c r="F15" s="19"/>
    </row>
    <row r="16" spans="1:6" ht="15" x14ac:dyDescent="0.3">
      <c r="A16" s="13" t="s">
        <v>20</v>
      </c>
      <c r="B16" s="3" t="s">
        <v>9</v>
      </c>
      <c r="C16" s="8">
        <v>10</v>
      </c>
      <c r="D16" s="10"/>
      <c r="E16" s="14">
        <f t="shared" si="0"/>
        <v>0</v>
      </c>
      <c r="F16" s="19"/>
    </row>
    <row r="17" spans="1:6" ht="45" x14ac:dyDescent="0.3">
      <c r="A17" s="5" t="s">
        <v>21</v>
      </c>
      <c r="B17" s="3" t="s">
        <v>9</v>
      </c>
      <c r="C17" s="7">
        <v>560</v>
      </c>
      <c r="D17" s="10"/>
      <c r="E17">
        <f t="shared" si="0"/>
        <v>0</v>
      </c>
      <c r="F17" s="12"/>
    </row>
    <row r="18" spans="1:6" ht="30" x14ac:dyDescent="0.3">
      <c r="A18" s="5" t="s">
        <v>22</v>
      </c>
      <c r="B18" s="3" t="s">
        <v>9</v>
      </c>
      <c r="C18" s="7">
        <v>375</v>
      </c>
      <c r="D18" s="10"/>
      <c r="E18">
        <f>(C18*D18)</f>
        <v>0</v>
      </c>
      <c r="F18" s="12"/>
    </row>
    <row r="19" spans="1:6" ht="30" x14ac:dyDescent="0.3">
      <c r="A19" s="5" t="s">
        <v>23</v>
      </c>
      <c r="B19" s="3" t="s">
        <v>9</v>
      </c>
      <c r="C19" s="7">
        <v>375</v>
      </c>
      <c r="D19" s="10"/>
      <c r="E19">
        <f t="shared" si="0"/>
        <v>0</v>
      </c>
      <c r="F19" s="12"/>
    </row>
    <row r="20" spans="1:6" ht="15" x14ac:dyDescent="0.3">
      <c r="A20" s="6" t="s">
        <v>24</v>
      </c>
      <c r="B20" s="3"/>
      <c r="C20" s="9"/>
      <c r="D20" s="11"/>
      <c r="F20" s="12"/>
    </row>
    <row r="21" spans="1:6" ht="15" x14ac:dyDescent="0.3">
      <c r="A21" s="3" t="s">
        <v>25</v>
      </c>
      <c r="B21" s="3" t="s">
        <v>9</v>
      </c>
      <c r="C21" s="7">
        <v>1</v>
      </c>
      <c r="D21" s="10"/>
      <c r="E21">
        <f t="shared" si="0"/>
        <v>0</v>
      </c>
      <c r="F21" s="12"/>
    </row>
    <row r="22" spans="1:6" ht="15" x14ac:dyDescent="0.3">
      <c r="A22" s="4" t="s">
        <v>30</v>
      </c>
      <c r="B22" s="3" t="s">
        <v>31</v>
      </c>
      <c r="C22" s="7">
        <v>1</v>
      </c>
      <c r="D22" s="10"/>
      <c r="E22">
        <f t="shared" si="0"/>
        <v>0</v>
      </c>
      <c r="F22" s="12"/>
    </row>
    <row r="23" spans="1:6" ht="15" x14ac:dyDescent="0.3">
      <c r="A23" s="3" t="s">
        <v>26</v>
      </c>
      <c r="B23" s="3" t="s">
        <v>9</v>
      </c>
      <c r="C23" s="7">
        <v>20</v>
      </c>
      <c r="D23" s="10"/>
      <c r="E23">
        <f t="shared" si="0"/>
        <v>0</v>
      </c>
      <c r="F23" s="12"/>
    </row>
    <row r="24" spans="1:6" ht="15" x14ac:dyDescent="0.3">
      <c r="A24" s="3" t="s">
        <v>27</v>
      </c>
      <c r="B24" s="3" t="s">
        <v>9</v>
      </c>
      <c r="C24" s="7">
        <v>1</v>
      </c>
      <c r="D24" s="10"/>
      <c r="E24">
        <f t="shared" si="0"/>
        <v>0</v>
      </c>
      <c r="F24" s="12"/>
    </row>
    <row r="25" spans="1:6" ht="15" thickBot="1" x14ac:dyDescent="0.35">
      <c r="A25" s="2"/>
      <c r="B25" s="2"/>
    </row>
    <row r="26" spans="1:6" ht="15.6" thickTop="1" thickBot="1" x14ac:dyDescent="0.35">
      <c r="A26" s="2"/>
      <c r="B26" s="2"/>
      <c r="D26" s="18" t="s">
        <v>28</v>
      </c>
      <c r="E26" s="16">
        <f>SUM(E5:E24)</f>
        <v>0</v>
      </c>
    </row>
    <row r="27" spans="1:6" ht="15.6" thickTop="1" thickBot="1" x14ac:dyDescent="0.35">
      <c r="A27" s="2"/>
      <c r="B27" s="2"/>
      <c r="D27" s="18" t="s">
        <v>29</v>
      </c>
      <c r="E27" s="16">
        <f>+E26*0.25</f>
        <v>0</v>
      </c>
    </row>
    <row r="28" spans="1:6" ht="15.6" thickTop="1" thickBot="1" x14ac:dyDescent="0.35">
      <c r="A28" s="2"/>
      <c r="B28" s="2"/>
      <c r="D28" s="17" t="s">
        <v>6</v>
      </c>
      <c r="E28" s="15">
        <f>SUM(E26:E27)</f>
        <v>0</v>
      </c>
    </row>
    <row r="29" spans="1:6" ht="15" thickTop="1" x14ac:dyDescent="0.3"/>
  </sheetData>
  <sheetProtection algorithmName="SHA-512" hashValue="OGIf45kRnniMYWfoqCdjVlohHnAyCd6B+yaseUfCzRg6sIbSpnDEBb2dXJO6Z1ZdcPHIBgqJPv7CW73GlUPtig==" saltValue="FneR+RdyWl852xXguaLk2A==" spinCount="100000" sheet="1" objects="1" scenarios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326AFC37F1894A8E11B2D3EF6C356B" ma:contentTypeVersion="4" ma:contentTypeDescription="Create a new document." ma:contentTypeScope="" ma:versionID="babd983576d6023877de1cec78149ae1">
  <xsd:schema xmlns:xsd="http://www.w3.org/2001/XMLSchema" xmlns:xs="http://www.w3.org/2001/XMLSchema" xmlns:p="http://schemas.microsoft.com/office/2006/metadata/properties" xmlns:ns2="c86dc455-a94e-488c-af5a-0a03bd77a3f5" xmlns:ns3="3178e590-54c9-4d30-a177-d82c2699f10a" targetNamespace="http://schemas.microsoft.com/office/2006/metadata/properties" ma:root="true" ma:fieldsID="714290d3a6d3addab5be09e789339900" ns2:_="" ns3:_="">
    <xsd:import namespace="c86dc455-a94e-488c-af5a-0a03bd77a3f5"/>
    <xsd:import namespace="3178e590-54c9-4d30-a177-d82c2699f1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dc455-a94e-488c-af5a-0a03bd77a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8e590-54c9-4d30-a177-d82c2699f1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6A7D38-E1A9-4794-A402-270494210F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45747F-9144-4A63-8F55-42B295FBD6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C87993-3762-40AB-8107-D4BB565DA1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dc455-a94e-488c-af5a-0a03bd77a3f5"/>
    <ds:schemaRef ds:uri="3178e590-54c9-4d30-a177-d82c2699f1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Grupa 1</vt:lpstr>
      <vt:lpstr>Grupa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Vedran Antolović</cp:lastModifiedBy>
  <cp:revision>9</cp:revision>
  <dcterms:created xsi:type="dcterms:W3CDTF">2019-04-25T12:17:42Z</dcterms:created>
  <dcterms:modified xsi:type="dcterms:W3CDTF">2019-11-29T15:31:40Z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0x010100C0326AFC37F1894A8E11B2D3EF6C356B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