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lena.carpriv.carnet.hr\nabava\1-2021\1-POSTUPCI NABAVE\38-21-VV-OP-Sigurnosne-komponente-e-Škole\"/>
    </mc:Choice>
  </mc:AlternateContent>
  <xr:revisionPtr revIDLastSave="0" documentId="13_ncr:1_{5E91E782-25E8-41FB-B276-B910CB58AB27}" xr6:coauthVersionLast="46" xr6:coauthVersionMax="46" xr10:uidLastSave="{00000000-0000-0000-0000-000000000000}"/>
  <bookViews>
    <workbookView xWindow="-90" yWindow="-90" windowWidth="15180" windowHeight="8965" tabRatio="500" xr2:uid="{00000000-000D-0000-FFFF-FFFF00000000}"/>
  </bookViews>
  <sheets>
    <sheet name="Troskovnik" sheetId="2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1" i="2" l="1"/>
  <c r="H60" i="2"/>
  <c r="H42" i="2"/>
  <c r="H41" i="2"/>
  <c r="H29" i="2"/>
  <c r="H28" i="2"/>
  <c r="H55" i="2"/>
  <c r="H54" i="2"/>
  <c r="H16" i="2"/>
  <c r="H15" i="2"/>
  <c r="H53" i="2"/>
  <c r="H52" i="2"/>
  <c r="H51" i="2"/>
  <c r="H50" i="2"/>
  <c r="H49" i="2"/>
  <c r="H48" i="2"/>
  <c r="H47" i="2"/>
  <c r="H40" i="2"/>
  <c r="H39" i="2"/>
  <c r="H38" i="2"/>
  <c r="H37" i="2"/>
  <c r="H36" i="2"/>
  <c r="H35" i="2"/>
  <c r="H34" i="2"/>
  <c r="H27" i="2"/>
  <c r="H26" i="2"/>
  <c r="H25" i="2"/>
  <c r="H24" i="2"/>
  <c r="H23" i="2"/>
  <c r="H22" i="2"/>
  <c r="H21" i="2"/>
  <c r="H14" i="2"/>
  <c r="H13" i="2"/>
  <c r="H12" i="2"/>
  <c r="H11" i="2"/>
  <c r="H10" i="2"/>
  <c r="H9" i="2"/>
  <c r="H8" i="2"/>
  <c r="H62" i="2" l="1"/>
  <c r="H63" i="2" s="1"/>
  <c r="H64" i="2" s="1"/>
  <c r="H56" i="2"/>
  <c r="H43" i="2"/>
  <c r="H44" i="2" s="1"/>
  <c r="H30" i="2"/>
  <c r="H17" i="2"/>
  <c r="H18" i="2" l="1"/>
  <c r="H19" i="2" s="1"/>
  <c r="H68" i="2"/>
  <c r="H45" i="2"/>
  <c r="H57" i="2" s="1"/>
  <c r="H58" i="2" s="1"/>
  <c r="H69" i="2" l="1"/>
  <c r="H70" i="2" s="1"/>
  <c r="H31" i="2"/>
  <c r="H32" i="2" s="1"/>
</calcChain>
</file>

<file path=xl/sharedStrings.xml><?xml version="1.0" encoding="utf-8"?>
<sst xmlns="http://schemas.openxmlformats.org/spreadsheetml/2006/main" count="108" uniqueCount="54">
  <si>
    <t>Ponuditelj:</t>
  </si>
  <si>
    <t>Obvezno unijeti podatke</t>
  </si>
  <si>
    <t>TROŠKOVNIK</t>
  </si>
  <si>
    <t>Rbr.</t>
  </si>
  <si>
    <t>Naziv stavke</t>
  </si>
  <si>
    <t>Jedinica mjere</t>
  </si>
  <si>
    <t>Količina</t>
  </si>
  <si>
    <t>Jedinična cijena u HRK (bez PDV-a)</t>
  </si>
  <si>
    <t>Ukupna cijena u HRK
(bez PDV-a)</t>
  </si>
  <si>
    <t>Nabava sigurnosne komponente za detekciju i prevenciju malicioznog mrežnog prometa</t>
  </si>
  <si>
    <t>kom</t>
  </si>
  <si>
    <t>Instalacija i konfiguracija sigurnosne komponente za detekciju i prevenciju malicioznog mrežnog prometa</t>
  </si>
  <si>
    <t>usl</t>
  </si>
  <si>
    <t>Edukacija korisnika za osnovno administriranje sigurnosne komponente za detekciju i prevenciju malicioznog mrežnog prometa</t>
  </si>
  <si>
    <t>č/d</t>
  </si>
  <si>
    <t>Godišnje održavanje od strane dobavljača (8×5×NBD) sigurnosne komponente za detekciju i prevenciju malicioznog mrežnog prometa</t>
  </si>
  <si>
    <t>Više godišnje održavanje (5 godina) od strane dobavljača (8×5×NBD) sigurnosne komponente za detekciju i prevenciju malicioznog mrežnog prometa</t>
  </si>
  <si>
    <t>Godišnja pretplata (eng. Subscription) i/ili održavanje od strane vendora (8×5×NBD) + licence i sve pretplate za sigurnosnu komponentu za detekciju i prevenciju malicioznog mrežnog prometa</t>
  </si>
  <si>
    <t>Više godišnja pretplata na 5 godina (eng. Subscription) i/ili održavanje od strane vendora (8×5×NBD) + licence i sve pretplate za sigurnosnu komponentu za detekciju i prevenciju malicioznog mrežnog prometa</t>
  </si>
  <si>
    <t>Ostale usluge po potrebi za realizaciju idejnog rješenja (npr. snimka stanja, . . .)</t>
  </si>
  <si>
    <t>Ostala oprema potrebna za realizaciju idejnog rješenja (npr. preklopnik, …)</t>
  </si>
  <si>
    <t xml:space="preserve"> Cijena ponude u HRK (bez PDV-a):</t>
  </si>
  <si>
    <t>Iznos PDV-a u HRK:</t>
  </si>
  <si>
    <t>Cijena ponude u HRK (s PDV-om):</t>
  </si>
  <si>
    <t>Nabava komponente za TLS/SSL dekripciju mrežnog prometa</t>
  </si>
  <si>
    <t>Instalacija i konfiguracija komponente za TLS/SSL dekripciju mrežnog prometa</t>
  </si>
  <si>
    <t>Edukacija korisnika za osnovno administriranje komponente za TLS/SSL dekripciju mrežnog prometa</t>
  </si>
  <si>
    <t>Godišnje održavanje od strane dobavljača (8×5×NBD) komponente za TLS/SSL dekripcija mrežnog prometa</t>
  </si>
  <si>
    <t>Više godišnje održavanje (5 godina) od strane dobavljača (8×5×NBD) komponente za TLS/SSL dekripcija mrežnog prometa</t>
  </si>
  <si>
    <t>Godišnja pretplata (eng. Subscription) i/ili održavanje od strane vendora (8×5×NBD) + licence i sve pretplate za komponentu za TLS/SSL dekripciju mrežnog prometa</t>
  </si>
  <si>
    <t>Više godišnja pretplata na 5 godina (eng. Subscription) i/ili održavanje od strane vendora (8×5×NBD) + licence i sve pretplate za komponentu za TLS/SSL dekripciju mrežnog prometa</t>
  </si>
  <si>
    <t>Nabava sigurnosne komponente za zaštitu mail sustava</t>
  </si>
  <si>
    <t>Instalacija i konfiguracija sigurnosne komponente za zaštitu mail sustava</t>
  </si>
  <si>
    <t>Edukacija korisnika za osnovno administriranje sigurnosne komponente za zaštitu mail sustava</t>
  </si>
  <si>
    <t>Godišnje održavanje od strane dobavljača (8×5×NBD) sigurnosne komponente za zaštitu mail sustava</t>
  </si>
  <si>
    <t>Više godišnje održavanje (5 godina) od strane dobavljača (8×5×NBD) sigurnosne komponente za zaštitu mail sustava</t>
  </si>
  <si>
    <t>Godišnja pretplata (eng. Subscription) i/ili održavanje od strane vendora (8×5×NBD) + licence i sve pretplate za sigurnosnu komponentu za zaštitu mail sustava</t>
  </si>
  <si>
    <t>Više godišnja pretplata na 5 godina (eng. Subscription) i/ili održavanje od strane vendora (8×5×NBD) + licence i sve pretplate za sigurnosne komponente za zaštitu mail sustava</t>
  </si>
  <si>
    <t>Nabava komponente za filtriranje nepoželjnih (Antispam) poruka</t>
  </si>
  <si>
    <t>Instalacija i konfiguracija komponente za filtriranje nepoželjnih (Antispam) poruka</t>
  </si>
  <si>
    <t>Edukacija korisnika za osnovno administriranje komponente za filtriranje nepoželjnih (Antispam) poruka</t>
  </si>
  <si>
    <t>Godišnje održavanje od strane dobavljača (8×5×NBD) komponente za filtriranje nepoželjnih (Antispam) poruka</t>
  </si>
  <si>
    <t>Više godišnje održavanje (5 godina) od strane dobavljača (8×5×NBD)  komponente za filtriranje nepoželjnih (Antispam) poruka</t>
  </si>
  <si>
    <t>Godišnja pretplata (eng. Subscription) i/ili održavanje od strane vendora (8×5×NBD) + licence i sve pretplate za komponentu za filtriranje nepoželjnih (Antispam) poruka</t>
  </si>
  <si>
    <t>Više godišnja pretplata na 5 godina (eng. Subscription) i/ili održavanje od strane vendora (8×5×NBD) + licence i sve pretplate za komponentu za filtriranje nepoželjnih (Antispam) poruka</t>
  </si>
  <si>
    <t>Cijena ponude u HRK (bez PDV-a):</t>
  </si>
  <si>
    <t>TROŠKOVNIK - UKUPNO</t>
  </si>
  <si>
    <t>UKUPNO -  Cijena ponude u HRK (bez PDV-a):</t>
  </si>
  <si>
    <t>UKUPNA  cijena ponude u HRK (s PDV-om):</t>
  </si>
  <si>
    <t>Jedinice mjere:</t>
  </si>
  <si>
    <r>
      <rPr>
        <b/>
        <sz val="11"/>
        <color rgb="FF000000"/>
        <rFont val="Calibri"/>
        <family val="2"/>
        <charset val="238"/>
      </rPr>
      <t>č/d</t>
    </r>
    <r>
      <rPr>
        <sz val="11"/>
        <color rgb="FF000000"/>
        <rFont val="Calibri"/>
        <family val="2"/>
        <charset val="238"/>
      </rPr>
      <t xml:space="preserve"> - jedan čovjek dan - iznosi 8 sati rada</t>
    </r>
  </si>
  <si>
    <r>
      <rPr>
        <b/>
        <sz val="11"/>
        <color rgb="FF000000"/>
        <rFont val="Calibri"/>
        <family val="2"/>
        <charset val="238"/>
      </rPr>
      <t>kom</t>
    </r>
    <r>
      <rPr>
        <sz val="11"/>
        <color rgb="FF000000"/>
        <rFont val="Calibri"/>
        <family val="2"/>
        <charset val="238"/>
      </rPr>
      <t xml:space="preserve"> - komponenta, komad</t>
    </r>
  </si>
  <si>
    <r>
      <rPr>
        <b/>
        <sz val="11"/>
        <color rgb="FF000000"/>
        <rFont val="Calibri"/>
        <family val="2"/>
        <charset val="238"/>
      </rPr>
      <t>usl</t>
    </r>
    <r>
      <rPr>
        <sz val="11"/>
        <color rgb="FF000000"/>
        <rFont val="Calibri"/>
        <family val="2"/>
        <charset val="238"/>
      </rPr>
      <t xml:space="preserve"> - usluga</t>
    </r>
  </si>
  <si>
    <t>Nadzor kvalitete izvedbe i validacija provedbe implementacije svih traženih sigurnosnih rješenja sukladno raspisanim zahtjevima i najboljim sigurnosnim praksama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</si>
</sst>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9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D9E1F2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5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 applyProtection="1">
      <protection locked="0"/>
    </xf>
    <xf numFmtId="0" fontId="3" fillId="0" borderId="0" xfId="0" applyFont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3" fillId="3" borderId="4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2" xfId="0" applyNumberFormat="1" applyFont="1" applyFill="1" applyBorder="1" applyAlignment="1">
      <alignment horizontal="center" vertical="center" wrapText="1"/>
    </xf>
    <xf numFmtId="164" fontId="3" fillId="0" borderId="53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4" borderId="54" xfId="0" applyNumberFormat="1" applyFont="1" applyFill="1" applyBorder="1" applyAlignment="1">
      <alignment horizontal="center" vertical="center" wrapText="1"/>
    </xf>
    <xf numFmtId="164" fontId="3" fillId="4" borderId="56" xfId="0" applyNumberFormat="1" applyFont="1" applyFill="1" applyBorder="1" applyAlignment="1">
      <alignment horizontal="center" vertical="center" wrapText="1"/>
    </xf>
    <xf numFmtId="164" fontId="3" fillId="4" borderId="58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60" xfId="0" applyNumberFormat="1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left" vertical="center" wrapText="1"/>
    </xf>
    <xf numFmtId="164" fontId="2" fillId="3" borderId="61" xfId="0" applyNumberFormat="1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left" vertical="center" wrapText="1"/>
    </xf>
    <xf numFmtId="164" fontId="2" fillId="3" borderId="63" xfId="0" applyNumberFormat="1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left" vertical="center" wrapText="1"/>
    </xf>
    <xf numFmtId="164" fontId="2" fillId="3" borderId="65" xfId="0" applyNumberFormat="1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3" borderId="68" xfId="0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Fill="1" applyBorder="1" applyAlignment="1">
      <alignment horizontal="left" vertical="center" wrapText="1"/>
    </xf>
    <xf numFmtId="164" fontId="2" fillId="3" borderId="71" xfId="0" applyNumberFormat="1" applyFont="1" applyFill="1" applyBorder="1" applyAlignment="1">
      <alignment horizontal="center" vertical="center" wrapText="1"/>
    </xf>
    <xf numFmtId="164" fontId="3" fillId="0" borderId="69" xfId="0" applyNumberFormat="1" applyFont="1" applyFill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77" xfId="0" applyFont="1" applyFill="1" applyBorder="1" applyAlignment="1">
      <alignment horizontal="center" vertical="center"/>
    </xf>
    <xf numFmtId="0" fontId="2" fillId="3" borderId="78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2" fillId="3" borderId="8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4" xfId="0" applyNumberFormat="1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left" vertical="center" wrapText="1"/>
    </xf>
    <xf numFmtId="164" fontId="2" fillId="3" borderId="82" xfId="0" applyNumberFormat="1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>
      <alignment horizontal="left" vertical="center" wrapText="1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2" xfId="0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8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left" vertical="center" wrapText="1"/>
    </xf>
    <xf numFmtId="164" fontId="2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left" vertical="center" wrapText="1"/>
    </xf>
    <xf numFmtId="164" fontId="2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7" xfId="0" applyFont="1" applyFill="1" applyBorder="1" applyAlignment="1">
      <alignment horizontal="left" vertical="center" wrapText="1"/>
    </xf>
    <xf numFmtId="164" fontId="2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8" xfId="0" applyFont="1" applyFill="1" applyBorder="1" applyAlignment="1">
      <alignment horizontal="left" vertical="center" wrapText="1"/>
    </xf>
    <xf numFmtId="0" fontId="2" fillId="0" borderId="80" xfId="0" applyFont="1" applyFill="1" applyBorder="1" applyAlignment="1">
      <alignment horizontal="left" vertical="center" wrapText="1"/>
    </xf>
    <xf numFmtId="164" fontId="2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8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64" fontId="3" fillId="0" borderId="8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8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6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3" fillId="0" borderId="8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3" xfId="0" applyFont="1" applyFill="1" applyBorder="1" applyAlignment="1">
      <alignment horizontal="center" vertical="center" wrapText="1"/>
    </xf>
    <xf numFmtId="164" fontId="3" fillId="0" borderId="7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164" fontId="3" fillId="0" borderId="7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6" xfId="0" applyFont="1" applyFill="1" applyBorder="1" applyAlignment="1">
      <alignment horizontal="center" vertical="center" wrapText="1"/>
    </xf>
    <xf numFmtId="0" fontId="2" fillId="3" borderId="87" xfId="0" applyFont="1" applyFill="1" applyBorder="1" applyAlignment="1">
      <alignment horizontal="center" vertical="center" wrapText="1"/>
    </xf>
    <xf numFmtId="164" fontId="3" fillId="0" borderId="8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9" xfId="0" applyFont="1" applyFill="1" applyBorder="1" applyAlignment="1">
      <alignment horizontal="center" vertical="center" wrapText="1"/>
    </xf>
    <xf numFmtId="164" fontId="3" fillId="0" borderId="9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1" xfId="0" applyFont="1" applyFill="1" applyBorder="1" applyAlignment="1">
      <alignment horizontal="center" vertical="center" wrapText="1"/>
    </xf>
    <xf numFmtId="164" fontId="3" fillId="0" borderId="9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/>
    <xf numFmtId="0" fontId="0" fillId="0" borderId="1" xfId="0" applyBorder="1"/>
    <xf numFmtId="0" fontId="3" fillId="0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right" vertical="center"/>
    </xf>
    <xf numFmtId="0" fontId="3" fillId="4" borderId="23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42" xfId="0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/>
    </xf>
    <xf numFmtId="0" fontId="3" fillId="4" borderId="49" xfId="0" applyFont="1" applyFill="1" applyBorder="1" applyAlignment="1">
      <alignment horizontal="right" vertical="center"/>
    </xf>
    <xf numFmtId="0" fontId="3" fillId="4" borderId="50" xfId="0" applyFont="1" applyFill="1" applyBorder="1" applyAlignment="1">
      <alignment horizontal="right" vertical="center"/>
    </xf>
    <xf numFmtId="0" fontId="3" fillId="4" borderId="51" xfId="0" applyFont="1" applyFill="1" applyBorder="1" applyAlignment="1">
      <alignment horizontal="right" vertical="center"/>
    </xf>
    <xf numFmtId="0" fontId="3" fillId="4" borderId="55" xfId="0" applyFont="1" applyFill="1" applyBorder="1" applyAlignment="1">
      <alignment horizontal="right" vertical="center"/>
    </xf>
    <xf numFmtId="0" fontId="5" fillId="4" borderId="31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0" fontId="5" fillId="4" borderId="3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7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4" fillId="3" borderId="3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85" xfId="0" applyFont="1" applyFill="1" applyBorder="1" applyAlignment="1">
      <alignment horizontal="right" vertical="center"/>
    </xf>
    <xf numFmtId="164" fontId="3" fillId="3" borderId="73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12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9C54-0AA5-44E1-BFEB-67FAED857048}">
  <dimension ref="B1:H75"/>
  <sheetViews>
    <sheetView tabSelected="1" topLeftCell="C57" workbookViewId="0">
      <selection activeCell="D60" sqref="D60"/>
    </sheetView>
  </sheetViews>
  <sheetFormatPr defaultRowHeight="14.75" x14ac:dyDescent="0.75"/>
  <cols>
    <col min="1" max="1" width="4.7265625" customWidth="1"/>
    <col min="3" max="3" width="2.54296875" customWidth="1"/>
    <col min="4" max="4" width="126.26953125" customWidth="1"/>
    <col min="5" max="6" width="15.7265625" customWidth="1"/>
    <col min="7" max="8" width="22.7265625" customWidth="1"/>
  </cols>
  <sheetData>
    <row r="1" spans="2:8" ht="18.5" x14ac:dyDescent="0.9">
      <c r="B1" s="3"/>
      <c r="C1" s="3"/>
      <c r="D1" s="4" t="s">
        <v>0</v>
      </c>
      <c r="E1" s="3"/>
      <c r="F1" s="3"/>
      <c r="G1" s="3"/>
      <c r="H1" s="3"/>
    </row>
    <row r="2" spans="2:8" ht="18.5" x14ac:dyDescent="0.9">
      <c r="B2" s="3"/>
      <c r="C2" s="3"/>
      <c r="D2" s="5" t="s">
        <v>1</v>
      </c>
      <c r="E2" s="3"/>
      <c r="F2" s="3"/>
      <c r="G2" s="3"/>
      <c r="H2" s="3"/>
    </row>
    <row r="3" spans="2:8" ht="16" x14ac:dyDescent="0.8">
      <c r="B3" s="1"/>
      <c r="C3" s="1"/>
      <c r="D3" s="1"/>
      <c r="E3" s="1"/>
      <c r="F3" s="1"/>
      <c r="G3" s="1"/>
      <c r="H3" s="1"/>
    </row>
    <row r="4" spans="2:8" ht="18.5" x14ac:dyDescent="0.75">
      <c r="B4" s="145" t="s">
        <v>2</v>
      </c>
      <c r="C4" s="145"/>
      <c r="D4" s="145"/>
      <c r="E4" s="145"/>
      <c r="F4" s="145"/>
      <c r="G4" s="145"/>
      <c r="H4" s="145"/>
    </row>
    <row r="5" spans="2:8" ht="18.5" x14ac:dyDescent="0.9">
      <c r="B5" s="146"/>
      <c r="C5" s="146"/>
      <c r="D5" s="146"/>
      <c r="E5" s="146"/>
      <c r="F5" s="146"/>
      <c r="G5" s="146"/>
      <c r="H5" s="146"/>
    </row>
    <row r="6" spans="2:8" ht="43.5" customHeight="1" thickBot="1" x14ac:dyDescent="0.9">
      <c r="B6" s="9" t="s">
        <v>3</v>
      </c>
      <c r="C6" s="17"/>
      <c r="D6" s="11" t="s">
        <v>4</v>
      </c>
      <c r="E6" s="12" t="s">
        <v>5</v>
      </c>
      <c r="F6" s="10" t="s">
        <v>6</v>
      </c>
      <c r="G6" s="13" t="s">
        <v>7</v>
      </c>
      <c r="H6" s="16" t="s">
        <v>8</v>
      </c>
    </row>
    <row r="7" spans="2:8" ht="19.25" thickBot="1" x14ac:dyDescent="0.9">
      <c r="B7" s="159"/>
      <c r="C7" s="160"/>
      <c r="D7" s="161"/>
      <c r="E7" s="161"/>
      <c r="F7" s="161"/>
      <c r="G7" s="161"/>
      <c r="H7" s="162"/>
    </row>
    <row r="8" spans="2:8" ht="32.15" customHeight="1" x14ac:dyDescent="0.75">
      <c r="B8" s="61">
        <v>1</v>
      </c>
      <c r="C8" s="165"/>
      <c r="D8" s="43" t="s">
        <v>9</v>
      </c>
      <c r="E8" s="44" t="s">
        <v>10</v>
      </c>
      <c r="F8" s="45">
        <v>1</v>
      </c>
      <c r="G8" s="46"/>
      <c r="H8" s="47">
        <f>F8*G8</f>
        <v>0</v>
      </c>
    </row>
    <row r="9" spans="2:8" ht="32.15" customHeight="1" x14ac:dyDescent="0.75">
      <c r="B9" s="62">
        <v>2</v>
      </c>
      <c r="C9" s="163"/>
      <c r="D9" s="48" t="s">
        <v>11</v>
      </c>
      <c r="E9" s="25" t="s">
        <v>12</v>
      </c>
      <c r="F9" s="2">
        <v>1</v>
      </c>
      <c r="G9" s="14"/>
      <c r="H9" s="49">
        <f>F9*G9</f>
        <v>0</v>
      </c>
    </row>
    <row r="10" spans="2:8" ht="32.15" customHeight="1" x14ac:dyDescent="0.75">
      <c r="B10" s="62">
        <v>3</v>
      </c>
      <c r="C10" s="163"/>
      <c r="D10" s="48" t="s">
        <v>13</v>
      </c>
      <c r="E10" s="25" t="s">
        <v>14</v>
      </c>
      <c r="F10" s="2">
        <v>1</v>
      </c>
      <c r="G10" s="14"/>
      <c r="H10" s="49">
        <f t="shared" ref="H10:H55" si="0">F10*G10</f>
        <v>0</v>
      </c>
    </row>
    <row r="11" spans="2:8" ht="32.15" customHeight="1" x14ac:dyDescent="0.75">
      <c r="B11" s="62">
        <v>4</v>
      </c>
      <c r="C11" s="163"/>
      <c r="D11" s="48" t="s">
        <v>15</v>
      </c>
      <c r="E11" s="25" t="s">
        <v>12</v>
      </c>
      <c r="F11" s="2">
        <v>1</v>
      </c>
      <c r="G11" s="14"/>
      <c r="H11" s="49">
        <f t="shared" si="0"/>
        <v>0</v>
      </c>
    </row>
    <row r="12" spans="2:8" ht="32.15" customHeight="1" x14ac:dyDescent="0.75">
      <c r="B12" s="62">
        <v>5</v>
      </c>
      <c r="C12" s="163"/>
      <c r="D12" s="48" t="s">
        <v>16</v>
      </c>
      <c r="E12" s="25" t="s">
        <v>12</v>
      </c>
      <c r="F12" s="2">
        <v>1</v>
      </c>
      <c r="G12" s="14"/>
      <c r="H12" s="49">
        <f t="shared" si="0"/>
        <v>0</v>
      </c>
    </row>
    <row r="13" spans="2:8" ht="32.15" customHeight="1" x14ac:dyDescent="0.75">
      <c r="B13" s="63">
        <v>6</v>
      </c>
      <c r="C13" s="163"/>
      <c r="D13" s="50" t="s">
        <v>17</v>
      </c>
      <c r="E13" s="26" t="s">
        <v>10</v>
      </c>
      <c r="F13" s="8">
        <v>1</v>
      </c>
      <c r="G13" s="15"/>
      <c r="H13" s="51">
        <f t="shared" si="0"/>
        <v>0</v>
      </c>
    </row>
    <row r="14" spans="2:8" ht="32.15" customHeight="1" x14ac:dyDescent="0.75">
      <c r="B14" s="64">
        <v>7</v>
      </c>
      <c r="C14" s="163"/>
      <c r="D14" s="52" t="s">
        <v>18</v>
      </c>
      <c r="E14" s="27" t="s">
        <v>10</v>
      </c>
      <c r="F14" s="23">
        <v>1</v>
      </c>
      <c r="G14" s="24"/>
      <c r="H14" s="53">
        <f t="shared" si="0"/>
        <v>0</v>
      </c>
    </row>
    <row r="15" spans="2:8" ht="32.15" customHeight="1" x14ac:dyDescent="0.75">
      <c r="B15" s="65">
        <v>8</v>
      </c>
      <c r="C15" s="163"/>
      <c r="D15" s="54" t="s">
        <v>19</v>
      </c>
      <c r="E15" s="29" t="s">
        <v>14</v>
      </c>
      <c r="F15" s="30">
        <v>0</v>
      </c>
      <c r="G15" s="31"/>
      <c r="H15" s="53">
        <f t="shared" si="0"/>
        <v>0</v>
      </c>
    </row>
    <row r="16" spans="2:8" ht="32.15" customHeight="1" thickBot="1" x14ac:dyDescent="0.9">
      <c r="B16" s="66">
        <v>9</v>
      </c>
      <c r="C16" s="163"/>
      <c r="D16" s="58" t="s">
        <v>20</v>
      </c>
      <c r="E16" s="28" t="s">
        <v>10</v>
      </c>
      <c r="F16" s="21">
        <v>0</v>
      </c>
      <c r="G16" s="22"/>
      <c r="H16" s="59">
        <f t="shared" si="0"/>
        <v>0</v>
      </c>
    </row>
    <row r="17" spans="2:8" ht="32.15" customHeight="1" x14ac:dyDescent="0.75">
      <c r="B17" s="42"/>
      <c r="C17" s="163"/>
      <c r="D17" s="172" t="s">
        <v>21</v>
      </c>
      <c r="E17" s="173"/>
      <c r="F17" s="173"/>
      <c r="G17" s="174"/>
      <c r="H17" s="60">
        <f>SUM(H8:H16)</f>
        <v>0</v>
      </c>
    </row>
    <row r="18" spans="2:8" ht="32.15" customHeight="1" x14ac:dyDescent="0.75">
      <c r="B18" s="42"/>
      <c r="C18" s="163"/>
      <c r="D18" s="123" t="s">
        <v>22</v>
      </c>
      <c r="E18" s="124"/>
      <c r="F18" s="124"/>
      <c r="G18" s="125"/>
      <c r="H18" s="35">
        <f>H17*0.25</f>
        <v>0</v>
      </c>
    </row>
    <row r="19" spans="2:8" ht="32.15" customHeight="1" thickBot="1" x14ac:dyDescent="0.9">
      <c r="B19" s="42"/>
      <c r="C19" s="163"/>
      <c r="D19" s="126" t="s">
        <v>23</v>
      </c>
      <c r="E19" s="127"/>
      <c r="F19" s="127"/>
      <c r="G19" s="128"/>
      <c r="H19" s="36">
        <f>SUM(H17:H18)</f>
        <v>0</v>
      </c>
    </row>
    <row r="20" spans="2:8" ht="32.15" customHeight="1" thickBot="1" x14ac:dyDescent="0.9">
      <c r="B20" s="42"/>
      <c r="C20" s="163"/>
      <c r="D20" s="129"/>
      <c r="E20" s="129"/>
      <c r="F20" s="129"/>
      <c r="G20" s="129"/>
      <c r="H20" s="129"/>
    </row>
    <row r="21" spans="2:8" ht="32.15" customHeight="1" x14ac:dyDescent="0.75">
      <c r="B21" s="88">
        <v>1</v>
      </c>
      <c r="C21" s="163"/>
      <c r="D21" s="73" t="s">
        <v>24</v>
      </c>
      <c r="E21" s="44" t="s">
        <v>10</v>
      </c>
      <c r="F21" s="45">
        <v>1</v>
      </c>
      <c r="G21" s="76"/>
      <c r="H21" s="77">
        <f t="shared" si="0"/>
        <v>0</v>
      </c>
    </row>
    <row r="22" spans="2:8" ht="32.15" customHeight="1" x14ac:dyDescent="0.75">
      <c r="B22" s="89">
        <v>2</v>
      </c>
      <c r="C22" s="163"/>
      <c r="D22" s="78" t="s">
        <v>25</v>
      </c>
      <c r="E22" s="25" t="s">
        <v>12</v>
      </c>
      <c r="F22" s="2">
        <v>1</v>
      </c>
      <c r="G22" s="79"/>
      <c r="H22" s="80">
        <f t="shared" si="0"/>
        <v>0</v>
      </c>
    </row>
    <row r="23" spans="2:8" ht="32.15" customHeight="1" x14ac:dyDescent="0.75">
      <c r="B23" s="89">
        <v>3</v>
      </c>
      <c r="C23" s="163"/>
      <c r="D23" s="78" t="s">
        <v>26</v>
      </c>
      <c r="E23" s="25" t="s">
        <v>14</v>
      </c>
      <c r="F23" s="2">
        <v>1</v>
      </c>
      <c r="G23" s="79"/>
      <c r="H23" s="80">
        <f t="shared" si="0"/>
        <v>0</v>
      </c>
    </row>
    <row r="24" spans="2:8" ht="32.15" customHeight="1" x14ac:dyDescent="0.75">
      <c r="B24" s="89">
        <v>4</v>
      </c>
      <c r="C24" s="163"/>
      <c r="D24" s="78" t="s">
        <v>27</v>
      </c>
      <c r="E24" s="25" t="s">
        <v>12</v>
      </c>
      <c r="F24" s="2">
        <v>1</v>
      </c>
      <c r="G24" s="79"/>
      <c r="H24" s="80">
        <f t="shared" si="0"/>
        <v>0</v>
      </c>
    </row>
    <row r="25" spans="2:8" ht="32.15" customHeight="1" x14ac:dyDescent="0.75">
      <c r="B25" s="89">
        <v>5</v>
      </c>
      <c r="C25" s="163"/>
      <c r="D25" s="78" t="s">
        <v>28</v>
      </c>
      <c r="E25" s="25" t="s">
        <v>12</v>
      </c>
      <c r="F25" s="2">
        <v>1</v>
      </c>
      <c r="G25" s="79"/>
      <c r="H25" s="80">
        <f t="shared" si="0"/>
        <v>0</v>
      </c>
    </row>
    <row r="26" spans="2:8" ht="32.15" customHeight="1" x14ac:dyDescent="0.75">
      <c r="B26" s="89">
        <v>6</v>
      </c>
      <c r="C26" s="163"/>
      <c r="D26" s="81" t="s">
        <v>29</v>
      </c>
      <c r="E26" s="26" t="s">
        <v>10</v>
      </c>
      <c r="F26" s="8">
        <v>1</v>
      </c>
      <c r="G26" s="82"/>
      <c r="H26" s="83">
        <f t="shared" si="0"/>
        <v>0</v>
      </c>
    </row>
    <row r="27" spans="2:8" ht="32.15" customHeight="1" x14ac:dyDescent="0.75">
      <c r="B27" s="89">
        <v>7</v>
      </c>
      <c r="C27" s="163"/>
      <c r="D27" s="71" t="s">
        <v>30</v>
      </c>
      <c r="E27" s="27" t="s">
        <v>10</v>
      </c>
      <c r="F27" s="23">
        <v>1</v>
      </c>
      <c r="G27" s="84"/>
      <c r="H27" s="85">
        <f t="shared" si="0"/>
        <v>0</v>
      </c>
    </row>
    <row r="28" spans="2:8" ht="32.15" customHeight="1" x14ac:dyDescent="0.75">
      <c r="B28" s="89">
        <v>8</v>
      </c>
      <c r="C28" s="163"/>
      <c r="D28" s="54" t="s">
        <v>19</v>
      </c>
      <c r="E28" s="29" t="s">
        <v>14</v>
      </c>
      <c r="F28" s="30">
        <v>0</v>
      </c>
      <c r="G28" s="86"/>
      <c r="H28" s="87">
        <f t="shared" ref="H28:H29" si="1">F28*G28</f>
        <v>0</v>
      </c>
    </row>
    <row r="29" spans="2:8" ht="32.15" customHeight="1" thickBot="1" x14ac:dyDescent="0.9">
      <c r="B29" s="90">
        <v>9</v>
      </c>
      <c r="C29" s="163"/>
      <c r="D29" s="58" t="s">
        <v>20</v>
      </c>
      <c r="E29" s="28" t="s">
        <v>10</v>
      </c>
      <c r="F29" s="21">
        <v>0</v>
      </c>
      <c r="G29" s="18"/>
      <c r="H29" s="83">
        <f t="shared" si="1"/>
        <v>0</v>
      </c>
    </row>
    <row r="30" spans="2:8" ht="32.15" customHeight="1" x14ac:dyDescent="0.75">
      <c r="B30" s="166" t="s">
        <v>21</v>
      </c>
      <c r="C30" s="167"/>
      <c r="D30" s="168"/>
      <c r="E30" s="168"/>
      <c r="F30" s="168"/>
      <c r="G30" s="169"/>
      <c r="H30" s="70">
        <f>SUM(H21:H29)</f>
        <v>0</v>
      </c>
    </row>
    <row r="31" spans="2:8" ht="32.15" customHeight="1" x14ac:dyDescent="0.75">
      <c r="B31" s="151" t="s">
        <v>22</v>
      </c>
      <c r="C31" s="152"/>
      <c r="D31" s="153"/>
      <c r="E31" s="153"/>
      <c r="F31" s="153"/>
      <c r="G31" s="170"/>
      <c r="H31" s="32">
        <f>H30*0.25</f>
        <v>0</v>
      </c>
    </row>
    <row r="32" spans="2:8" ht="32.15" customHeight="1" thickBot="1" x14ac:dyDescent="0.9">
      <c r="B32" s="155" t="s">
        <v>23</v>
      </c>
      <c r="C32" s="156"/>
      <c r="D32" s="157"/>
      <c r="E32" s="157"/>
      <c r="F32" s="157"/>
      <c r="G32" s="171"/>
      <c r="H32" s="33">
        <f>SUM(H30:H31)</f>
        <v>0</v>
      </c>
    </row>
    <row r="33" spans="2:8" ht="32.15" customHeight="1" thickBot="1" x14ac:dyDescent="0.9">
      <c r="B33" s="19"/>
      <c r="C33" s="19"/>
      <c r="D33" s="20"/>
      <c r="E33" s="67"/>
      <c r="F33" s="67"/>
      <c r="G33" s="68"/>
      <c r="H33" s="69"/>
    </row>
    <row r="34" spans="2:8" ht="32.15" customHeight="1" x14ac:dyDescent="0.75">
      <c r="B34" s="61">
        <v>1</v>
      </c>
      <c r="C34" s="163"/>
      <c r="D34" s="43" t="s">
        <v>31</v>
      </c>
      <c r="E34" s="44" t="s">
        <v>10</v>
      </c>
      <c r="F34" s="45">
        <v>1</v>
      </c>
      <c r="G34" s="46"/>
      <c r="H34" s="47">
        <f t="shared" si="0"/>
        <v>0</v>
      </c>
    </row>
    <row r="35" spans="2:8" ht="32.15" customHeight="1" x14ac:dyDescent="0.75">
      <c r="B35" s="62">
        <v>2</v>
      </c>
      <c r="C35" s="163"/>
      <c r="D35" s="48" t="s">
        <v>32</v>
      </c>
      <c r="E35" s="25" t="s">
        <v>12</v>
      </c>
      <c r="F35" s="2">
        <v>1</v>
      </c>
      <c r="G35" s="14"/>
      <c r="H35" s="49">
        <f t="shared" si="0"/>
        <v>0</v>
      </c>
    </row>
    <row r="36" spans="2:8" ht="32.15" customHeight="1" x14ac:dyDescent="0.75">
      <c r="B36" s="62">
        <v>3</v>
      </c>
      <c r="C36" s="163"/>
      <c r="D36" s="48" t="s">
        <v>33</v>
      </c>
      <c r="E36" s="25" t="s">
        <v>14</v>
      </c>
      <c r="F36" s="2">
        <v>1</v>
      </c>
      <c r="G36" s="14"/>
      <c r="H36" s="49">
        <f t="shared" si="0"/>
        <v>0</v>
      </c>
    </row>
    <row r="37" spans="2:8" ht="32.15" customHeight="1" x14ac:dyDescent="0.75">
      <c r="B37" s="62">
        <v>4</v>
      </c>
      <c r="C37" s="163"/>
      <c r="D37" s="48" t="s">
        <v>34</v>
      </c>
      <c r="E37" s="25" t="s">
        <v>12</v>
      </c>
      <c r="F37" s="2">
        <v>1</v>
      </c>
      <c r="G37" s="14"/>
      <c r="H37" s="49">
        <f t="shared" si="0"/>
        <v>0</v>
      </c>
    </row>
    <row r="38" spans="2:8" ht="32.15" customHeight="1" x14ac:dyDescent="0.75">
      <c r="B38" s="62">
        <v>5</v>
      </c>
      <c r="C38" s="163"/>
      <c r="D38" s="48" t="s">
        <v>35</v>
      </c>
      <c r="E38" s="25" t="s">
        <v>12</v>
      </c>
      <c r="F38" s="2">
        <v>1</v>
      </c>
      <c r="G38" s="14"/>
      <c r="H38" s="49">
        <f t="shared" si="0"/>
        <v>0</v>
      </c>
    </row>
    <row r="39" spans="2:8" ht="32.15" customHeight="1" x14ac:dyDescent="0.75">
      <c r="B39" s="62">
        <v>6</v>
      </c>
      <c r="C39" s="163"/>
      <c r="D39" s="48" t="s">
        <v>36</v>
      </c>
      <c r="E39" s="26" t="s">
        <v>10</v>
      </c>
      <c r="F39" s="8">
        <v>1</v>
      </c>
      <c r="G39" s="14"/>
      <c r="H39" s="49">
        <f t="shared" si="0"/>
        <v>0</v>
      </c>
    </row>
    <row r="40" spans="2:8" ht="32.15" customHeight="1" x14ac:dyDescent="0.75">
      <c r="B40" s="62">
        <v>7</v>
      </c>
      <c r="C40" s="163"/>
      <c r="D40" s="50" t="s">
        <v>37</v>
      </c>
      <c r="E40" s="27" t="s">
        <v>10</v>
      </c>
      <c r="F40" s="23">
        <v>1</v>
      </c>
      <c r="G40" s="15"/>
      <c r="H40" s="51">
        <f t="shared" si="0"/>
        <v>0</v>
      </c>
    </row>
    <row r="41" spans="2:8" ht="32.15" customHeight="1" x14ac:dyDescent="0.75">
      <c r="B41" s="64">
        <v>8</v>
      </c>
      <c r="C41" s="163"/>
      <c r="D41" s="71" t="s">
        <v>19</v>
      </c>
      <c r="E41" s="29" t="s">
        <v>14</v>
      </c>
      <c r="F41" s="30">
        <v>0</v>
      </c>
      <c r="G41" s="24"/>
      <c r="H41" s="51">
        <f t="shared" si="0"/>
        <v>0</v>
      </c>
    </row>
    <row r="42" spans="2:8" ht="32.15" customHeight="1" thickBot="1" x14ac:dyDescent="0.9">
      <c r="B42" s="66">
        <v>9</v>
      </c>
      <c r="C42" s="163"/>
      <c r="D42" s="55" t="s">
        <v>20</v>
      </c>
      <c r="E42" s="28" t="s">
        <v>10</v>
      </c>
      <c r="F42" s="21">
        <v>0</v>
      </c>
      <c r="G42" s="57"/>
      <c r="H42" s="72">
        <f t="shared" si="0"/>
        <v>0</v>
      </c>
    </row>
    <row r="43" spans="2:8" ht="32.15" customHeight="1" x14ac:dyDescent="0.75">
      <c r="B43" s="42"/>
      <c r="C43" s="163"/>
      <c r="D43" s="172" t="s">
        <v>21</v>
      </c>
      <c r="E43" s="173"/>
      <c r="F43" s="173"/>
      <c r="G43" s="174"/>
      <c r="H43" s="60">
        <f>SUM(H34:H42)</f>
        <v>0</v>
      </c>
    </row>
    <row r="44" spans="2:8" ht="32.15" customHeight="1" x14ac:dyDescent="0.75">
      <c r="B44" s="42"/>
      <c r="C44" s="163"/>
      <c r="D44" s="123" t="s">
        <v>22</v>
      </c>
      <c r="E44" s="124"/>
      <c r="F44" s="124"/>
      <c r="G44" s="125"/>
      <c r="H44" s="35">
        <f>H43*0.25</f>
        <v>0</v>
      </c>
    </row>
    <row r="45" spans="2:8" ht="32.15" customHeight="1" thickBot="1" x14ac:dyDescent="0.9">
      <c r="B45" s="42"/>
      <c r="C45" s="163"/>
      <c r="D45" s="126" t="s">
        <v>23</v>
      </c>
      <c r="E45" s="127"/>
      <c r="F45" s="127"/>
      <c r="G45" s="128"/>
      <c r="H45" s="36">
        <f>SUM(H43:H44)</f>
        <v>0</v>
      </c>
    </row>
    <row r="46" spans="2:8" ht="32.15" customHeight="1" thickBot="1" x14ac:dyDescent="0.9">
      <c r="B46" s="42"/>
      <c r="C46" s="163"/>
      <c r="D46" s="129"/>
      <c r="E46" s="129"/>
      <c r="F46" s="129"/>
      <c r="G46" s="129"/>
      <c r="H46" s="129"/>
    </row>
    <row r="47" spans="2:8" ht="32.15" customHeight="1" x14ac:dyDescent="0.75">
      <c r="B47" s="88">
        <v>1</v>
      </c>
      <c r="C47" s="163"/>
      <c r="D47" s="91" t="s">
        <v>38</v>
      </c>
      <c r="E47" s="110" t="s">
        <v>10</v>
      </c>
      <c r="F47" s="45">
        <v>1</v>
      </c>
      <c r="G47" s="111"/>
      <c r="H47" s="92">
        <f t="shared" si="0"/>
        <v>0</v>
      </c>
    </row>
    <row r="48" spans="2:8" ht="32.15" customHeight="1" x14ac:dyDescent="0.75">
      <c r="B48" s="89">
        <v>2</v>
      </c>
      <c r="C48" s="163"/>
      <c r="D48" s="93" t="s">
        <v>39</v>
      </c>
      <c r="E48" s="112" t="s">
        <v>12</v>
      </c>
      <c r="F48" s="2">
        <v>1</v>
      </c>
      <c r="G48" s="113"/>
      <c r="H48" s="94">
        <f t="shared" si="0"/>
        <v>0</v>
      </c>
    </row>
    <row r="49" spans="2:8" ht="32.15" customHeight="1" x14ac:dyDescent="0.75">
      <c r="B49" s="89">
        <v>3</v>
      </c>
      <c r="C49" s="163"/>
      <c r="D49" s="93" t="s">
        <v>40</v>
      </c>
      <c r="E49" s="112" t="s">
        <v>14</v>
      </c>
      <c r="F49" s="2">
        <v>1</v>
      </c>
      <c r="G49" s="113"/>
      <c r="H49" s="94">
        <f t="shared" si="0"/>
        <v>0</v>
      </c>
    </row>
    <row r="50" spans="2:8" ht="32.15" customHeight="1" x14ac:dyDescent="0.75">
      <c r="B50" s="89">
        <v>4</v>
      </c>
      <c r="C50" s="163"/>
      <c r="D50" s="93" t="s">
        <v>41</v>
      </c>
      <c r="E50" s="112" t="s">
        <v>12</v>
      </c>
      <c r="F50" s="2">
        <v>1</v>
      </c>
      <c r="G50" s="113"/>
      <c r="H50" s="94">
        <f t="shared" si="0"/>
        <v>0</v>
      </c>
    </row>
    <row r="51" spans="2:8" ht="32.15" customHeight="1" x14ac:dyDescent="0.75">
      <c r="B51" s="89">
        <v>5</v>
      </c>
      <c r="C51" s="163"/>
      <c r="D51" s="93" t="s">
        <v>42</v>
      </c>
      <c r="E51" s="112" t="s">
        <v>12</v>
      </c>
      <c r="F51" s="2">
        <v>1</v>
      </c>
      <c r="G51" s="113"/>
      <c r="H51" s="94">
        <f t="shared" si="0"/>
        <v>0</v>
      </c>
    </row>
    <row r="52" spans="2:8" ht="32.15" customHeight="1" x14ac:dyDescent="0.75">
      <c r="B52" s="89">
        <v>6</v>
      </c>
      <c r="C52" s="163"/>
      <c r="D52" s="93" t="s">
        <v>43</v>
      </c>
      <c r="E52" s="114" t="s">
        <v>10</v>
      </c>
      <c r="F52" s="8">
        <v>1</v>
      </c>
      <c r="G52" s="113"/>
      <c r="H52" s="94">
        <f t="shared" si="0"/>
        <v>0</v>
      </c>
    </row>
    <row r="53" spans="2:8" ht="32.15" customHeight="1" x14ac:dyDescent="0.75">
      <c r="B53" s="89">
        <v>7</v>
      </c>
      <c r="C53" s="163"/>
      <c r="D53" s="95" t="s">
        <v>44</v>
      </c>
      <c r="E53" s="115" t="s">
        <v>10</v>
      </c>
      <c r="F53" s="23">
        <v>1</v>
      </c>
      <c r="G53" s="116"/>
      <c r="H53" s="96">
        <f t="shared" si="0"/>
        <v>0</v>
      </c>
    </row>
    <row r="54" spans="2:8" ht="32.15" customHeight="1" x14ac:dyDescent="0.75">
      <c r="B54" s="100">
        <v>8</v>
      </c>
      <c r="C54" s="163"/>
      <c r="D54" s="97" t="s">
        <v>19</v>
      </c>
      <c r="E54" s="117" t="s">
        <v>14</v>
      </c>
      <c r="F54" s="30">
        <v>0</v>
      </c>
      <c r="G54" s="118"/>
      <c r="H54" s="96">
        <f t="shared" si="0"/>
        <v>0</v>
      </c>
    </row>
    <row r="55" spans="2:8" ht="32.15" customHeight="1" thickBot="1" x14ac:dyDescent="0.9">
      <c r="B55" s="101">
        <v>9</v>
      </c>
      <c r="C55" s="164"/>
      <c r="D55" s="98" t="s">
        <v>20</v>
      </c>
      <c r="E55" s="119" t="s">
        <v>10</v>
      </c>
      <c r="F55" s="56">
        <v>0</v>
      </c>
      <c r="G55" s="120"/>
      <c r="H55" s="99">
        <f t="shared" si="0"/>
        <v>0</v>
      </c>
    </row>
    <row r="56" spans="2:8" ht="32.15" customHeight="1" x14ac:dyDescent="0.75">
      <c r="B56" s="147" t="s">
        <v>45</v>
      </c>
      <c r="C56" s="148"/>
      <c r="D56" s="149"/>
      <c r="E56" s="149"/>
      <c r="F56" s="149"/>
      <c r="G56" s="150"/>
      <c r="H56" s="34">
        <f>SUM(H47:H55)</f>
        <v>0</v>
      </c>
    </row>
    <row r="57" spans="2:8" ht="32.15" customHeight="1" x14ac:dyDescent="0.75">
      <c r="B57" s="151" t="s">
        <v>22</v>
      </c>
      <c r="C57" s="152"/>
      <c r="D57" s="153"/>
      <c r="E57" s="153"/>
      <c r="F57" s="153"/>
      <c r="G57" s="154"/>
      <c r="H57" s="35">
        <f>H56*0.25</f>
        <v>0</v>
      </c>
    </row>
    <row r="58" spans="2:8" ht="32.15" customHeight="1" thickBot="1" x14ac:dyDescent="0.9">
      <c r="B58" s="155" t="s">
        <v>23</v>
      </c>
      <c r="C58" s="156"/>
      <c r="D58" s="157"/>
      <c r="E58" s="157"/>
      <c r="F58" s="157"/>
      <c r="G58" s="158"/>
      <c r="H58" s="36">
        <f>SUM(H56:H57)</f>
        <v>0</v>
      </c>
    </row>
    <row r="59" spans="2:8" ht="32.15" customHeight="1" thickBot="1" x14ac:dyDescent="0.9">
      <c r="B59" s="37"/>
      <c r="C59" s="37"/>
      <c r="D59" s="37"/>
      <c r="E59" s="37"/>
      <c r="F59" s="37"/>
      <c r="G59" s="37"/>
      <c r="H59" s="38"/>
    </row>
    <row r="60" spans="2:8" ht="32.15" customHeight="1" x14ac:dyDescent="0.75">
      <c r="B60" s="88">
        <v>1</v>
      </c>
      <c r="C60" s="37"/>
      <c r="D60" s="91" t="s">
        <v>53</v>
      </c>
      <c r="E60" s="74" t="s">
        <v>12</v>
      </c>
      <c r="F60" s="75">
        <v>1</v>
      </c>
      <c r="G60" s="103"/>
      <c r="H60" s="104">
        <f t="shared" ref="H60:H61" si="2">F60*G60</f>
        <v>0</v>
      </c>
    </row>
    <row r="61" spans="2:8" ht="32.15" customHeight="1" thickBot="1" x14ac:dyDescent="0.9">
      <c r="B61" s="102">
        <v>2</v>
      </c>
      <c r="C61" s="37"/>
      <c r="D61" s="105" t="s">
        <v>19</v>
      </c>
      <c r="E61" s="106" t="s">
        <v>14</v>
      </c>
      <c r="F61" s="107">
        <v>0</v>
      </c>
      <c r="G61" s="108"/>
      <c r="H61" s="109">
        <f t="shared" si="2"/>
        <v>0</v>
      </c>
    </row>
    <row r="62" spans="2:8" ht="32.15" customHeight="1" x14ac:dyDescent="0.75">
      <c r="B62" s="147" t="s">
        <v>45</v>
      </c>
      <c r="C62" s="148"/>
      <c r="D62" s="149"/>
      <c r="E62" s="149"/>
      <c r="F62" s="149"/>
      <c r="G62" s="150"/>
      <c r="H62" s="34">
        <f>SUM(H60:H61)</f>
        <v>0</v>
      </c>
    </row>
    <row r="63" spans="2:8" ht="32.15" customHeight="1" x14ac:dyDescent="0.75">
      <c r="B63" s="151" t="s">
        <v>22</v>
      </c>
      <c r="C63" s="152"/>
      <c r="D63" s="153"/>
      <c r="E63" s="153"/>
      <c r="F63" s="153"/>
      <c r="G63" s="154"/>
      <c r="H63" s="35">
        <f>H62*0.25</f>
        <v>0</v>
      </c>
    </row>
    <row r="64" spans="2:8" ht="32.15" customHeight="1" thickBot="1" x14ac:dyDescent="0.9">
      <c r="B64" s="155" t="s">
        <v>23</v>
      </c>
      <c r="C64" s="156"/>
      <c r="D64" s="157"/>
      <c r="E64" s="157"/>
      <c r="F64" s="157"/>
      <c r="G64" s="158"/>
      <c r="H64" s="36">
        <f>SUM(H62:H63)</f>
        <v>0</v>
      </c>
    </row>
    <row r="65" spans="2:8" ht="32.15" customHeight="1" x14ac:dyDescent="0.75">
      <c r="B65" s="37"/>
      <c r="C65" s="37"/>
      <c r="D65" s="37"/>
      <c r="E65" s="37"/>
      <c r="F65" s="37"/>
      <c r="G65" s="37"/>
      <c r="H65" s="38"/>
    </row>
    <row r="66" spans="2:8" ht="16.75" thickBot="1" x14ac:dyDescent="0.9">
      <c r="B66" s="6"/>
      <c r="C66" s="6"/>
      <c r="D66" s="6"/>
      <c r="E66" s="6"/>
      <c r="F66" s="6"/>
      <c r="G66" s="6"/>
      <c r="H66" s="7"/>
    </row>
    <row r="67" spans="2:8" ht="18.5" x14ac:dyDescent="0.75">
      <c r="B67" s="142" t="s">
        <v>46</v>
      </c>
      <c r="C67" s="143"/>
      <c r="D67" s="143"/>
      <c r="E67" s="143"/>
      <c r="F67" s="143"/>
      <c r="G67" s="143"/>
      <c r="H67" s="144"/>
    </row>
    <row r="68" spans="2:8" ht="32.15" customHeight="1" x14ac:dyDescent="0.75">
      <c r="B68" s="130" t="s">
        <v>47</v>
      </c>
      <c r="C68" s="131"/>
      <c r="D68" s="132"/>
      <c r="E68" s="132"/>
      <c r="F68" s="132"/>
      <c r="G68" s="133"/>
      <c r="H68" s="41">
        <f>H56+H43+H30+H17+H62</f>
        <v>0</v>
      </c>
    </row>
    <row r="69" spans="2:8" ht="32.15" customHeight="1" x14ac:dyDescent="0.75">
      <c r="B69" s="134" t="s">
        <v>22</v>
      </c>
      <c r="C69" s="135"/>
      <c r="D69" s="136"/>
      <c r="E69" s="136"/>
      <c r="F69" s="136"/>
      <c r="G69" s="137"/>
      <c r="H69" s="39">
        <f>H68*0.25</f>
        <v>0</v>
      </c>
    </row>
    <row r="70" spans="2:8" ht="32.15" customHeight="1" x14ac:dyDescent="0.75">
      <c r="B70" s="138" t="s">
        <v>48</v>
      </c>
      <c r="C70" s="139"/>
      <c r="D70" s="140"/>
      <c r="E70" s="140"/>
      <c r="F70" s="140"/>
      <c r="G70" s="141"/>
      <c r="H70" s="40">
        <f>SUM(H68:H69)</f>
        <v>0</v>
      </c>
    </row>
    <row r="71" spans="2:8" ht="32.15" customHeight="1" x14ac:dyDescent="0.75">
      <c r="B71" s="37"/>
      <c r="C71" s="37"/>
      <c r="D71" s="37"/>
      <c r="E71" s="37"/>
      <c r="F71" s="37"/>
      <c r="G71" s="37"/>
      <c r="H71" s="38"/>
    </row>
    <row r="72" spans="2:8" ht="16" x14ac:dyDescent="0.8">
      <c r="B72" s="1"/>
      <c r="C72" s="1"/>
      <c r="D72" s="121" t="s">
        <v>49</v>
      </c>
      <c r="E72" s="1"/>
      <c r="F72" s="1"/>
      <c r="G72" s="1"/>
      <c r="H72" s="1"/>
    </row>
    <row r="73" spans="2:8" x14ac:dyDescent="0.75">
      <c r="D73" s="122" t="s">
        <v>50</v>
      </c>
    </row>
    <row r="74" spans="2:8" x14ac:dyDescent="0.75">
      <c r="D74" s="122" t="s">
        <v>51</v>
      </c>
    </row>
    <row r="75" spans="2:8" x14ac:dyDescent="0.75">
      <c r="D75" s="122" t="s">
        <v>52</v>
      </c>
    </row>
  </sheetData>
  <mergeCells count="26">
    <mergeCell ref="B70:G70"/>
    <mergeCell ref="B67:H67"/>
    <mergeCell ref="B4:H4"/>
    <mergeCell ref="B5:H5"/>
    <mergeCell ref="B56:G56"/>
    <mergeCell ref="B57:G57"/>
    <mergeCell ref="B58:G58"/>
    <mergeCell ref="B7:H7"/>
    <mergeCell ref="C34:C55"/>
    <mergeCell ref="C8:C29"/>
    <mergeCell ref="B30:G30"/>
    <mergeCell ref="B31:G31"/>
    <mergeCell ref="B32:G32"/>
    <mergeCell ref="D17:G17"/>
    <mergeCell ref="B62:G62"/>
    <mergeCell ref="B63:G63"/>
    <mergeCell ref="D18:G18"/>
    <mergeCell ref="D19:G19"/>
    <mergeCell ref="D20:H20"/>
    <mergeCell ref="B68:G68"/>
    <mergeCell ref="B69:G69"/>
    <mergeCell ref="B64:G64"/>
    <mergeCell ref="D43:G43"/>
    <mergeCell ref="D44:G44"/>
    <mergeCell ref="D45:G45"/>
    <mergeCell ref="D46:H46"/>
  </mergeCells>
  <pageMargins left="0.7" right="0.7" top="0.75" bottom="0.75" header="0.3" footer="0.3"/>
  <pageSetup paperSize="9" orientation="portrait" verticalDpi="0" r:id="rId1"/>
  <ignoredErrors>
    <ignoredError sqref="H21:H29 H47:H55 H60:H61" unlockedFormula="1"/>
    <ignoredError sqref="H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14" ma:contentTypeDescription="Create a new document." ma:contentTypeScope="" ma:versionID="b3a8339533f2a9ee4451a914249311d9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6e4bbd39346daa3ac5e8832ec87d9fb5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368157a5-bac9-422d-8077-23e6b5ba413d" xsi:nil="true"/>
  </documentManagement>
</p:properties>
</file>

<file path=customXml/itemProps1.xml><?xml version="1.0" encoding="utf-8"?>
<ds:datastoreItem xmlns:ds="http://schemas.openxmlformats.org/officeDocument/2006/customXml" ds:itemID="{03B801DD-21F4-4EB8-AE37-42A4A5AC5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d94ad-c239-44ab-8ff8-f2ef70377297"/>
    <ds:schemaRef ds:uri="368157a5-bac9-422d-8077-23e6b5ba41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E651DE-83AF-439A-ABFB-6E4529CA69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CD69F-582A-45CA-8B24-E632A414F0E1}">
  <ds:schemaRefs>
    <ds:schemaRef ds:uri="http://schemas.microsoft.com/office/2006/metadata/properties"/>
    <ds:schemaRef ds:uri="http://schemas.microsoft.com/office/infopath/2007/PartnerControls"/>
    <ds:schemaRef ds:uri="368157a5-bac9-422d-8077-23e6b5ba41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Troskovnik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Davor Slavica</dc:creator>
  <cp:keywords/>
  <dc:description/>
  <cp:lastModifiedBy>Gabrijela Bagarić</cp:lastModifiedBy>
  <cp:revision>2</cp:revision>
  <dcterms:created xsi:type="dcterms:W3CDTF">2019-02-19T09:44:02Z</dcterms:created>
  <dcterms:modified xsi:type="dcterms:W3CDTF">2021-03-25T08:20:54Z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0x0101009A19C3F356147C448DC8F2FCA33E7828</vt:lpwstr>
  </property>
</Properties>
</file>