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tselanac\Desktop\ROC_9_2021\"/>
    </mc:Choice>
  </mc:AlternateContent>
  <xr:revisionPtr revIDLastSave="0" documentId="8_{845F197C-8DFA-4D1E-A758-71BE13AC68CF}" xr6:coauthVersionLast="47" xr6:coauthVersionMax="47" xr10:uidLastSave="{00000000-0000-0000-0000-000000000000}"/>
  <bookViews>
    <workbookView xWindow="-25320" yWindow="-120" windowWidth="25440" windowHeight="15390" xr2:uid="{C77746AB-F3B3-44FB-9621-20D17C97EF15}"/>
  </bookViews>
  <sheets>
    <sheet name="Troškovnik_DON" sheetId="7" r:id="rId1"/>
  </sheets>
  <definedNames>
    <definedName name="_xlnm._FilterDatabase" localSheetId="0" hidden="1">Troškovnik_DON!$A$7:$O$143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7" l="1"/>
  <c r="O10" i="7"/>
  <c r="O11" i="7"/>
  <c r="O12" i="7"/>
  <c r="O13" i="7"/>
  <c r="O14" i="7"/>
  <c r="O15" i="7"/>
  <c r="O16" i="7"/>
  <c r="O17" i="7"/>
  <c r="O18" i="7"/>
  <c r="O19" i="7"/>
  <c r="O20" i="7"/>
  <c r="O21" i="7"/>
  <c r="O22" i="7"/>
  <c r="O23" i="7"/>
  <c r="O25" i="7"/>
  <c r="O26" i="7"/>
  <c r="O27" i="7"/>
  <c r="O28" i="7"/>
  <c r="O29" i="7"/>
  <c r="O31" i="7"/>
  <c r="O33" i="7"/>
  <c r="O34" i="7"/>
  <c r="O35" i="7"/>
  <c r="O37" i="7"/>
  <c r="O38" i="7"/>
  <c r="O40" i="7"/>
  <c r="O42" i="7"/>
  <c r="O44" i="7"/>
  <c r="O46" i="7"/>
  <c r="O48" i="7"/>
  <c r="O51" i="7"/>
  <c r="O52" i="7"/>
  <c r="O53" i="7"/>
  <c r="O54" i="7"/>
  <c r="O55" i="7"/>
  <c r="O56" i="7"/>
  <c r="O57" i="7"/>
  <c r="O58" i="7"/>
  <c r="O60" i="7"/>
  <c r="O63" i="7"/>
  <c r="O64" i="7"/>
  <c r="O65" i="7"/>
  <c r="O66" i="7"/>
  <c r="O67" i="7"/>
  <c r="O69" i="7"/>
  <c r="O70" i="7"/>
  <c r="O71" i="7"/>
  <c r="O74" i="7"/>
  <c r="O75" i="7"/>
  <c r="O76" i="7"/>
  <c r="O77" i="7"/>
  <c r="O78" i="7"/>
  <c r="O79" i="7"/>
  <c r="O80" i="7"/>
  <c r="O81" i="7"/>
  <c r="O82" i="7"/>
  <c r="O83" i="7"/>
  <c r="O84" i="7"/>
  <c r="O85" i="7"/>
  <c r="O86" i="7"/>
  <c r="O87" i="7"/>
  <c r="O89" i="7"/>
  <c r="O91" i="7"/>
  <c r="O92" i="7"/>
  <c r="O93" i="7"/>
  <c r="O94" i="7"/>
  <c r="O95" i="7"/>
  <c r="O96" i="7"/>
  <c r="O97" i="7"/>
  <c r="O98" i="7"/>
  <c r="O99" i="7"/>
  <c r="O100" i="7"/>
  <c r="O101" i="7"/>
  <c r="O102" i="7"/>
  <c r="O103" i="7"/>
  <c r="O105" i="7"/>
  <c r="O106" i="7"/>
  <c r="O107" i="7"/>
  <c r="O108" i="7"/>
  <c r="O109" i="7"/>
  <c r="O110" i="7"/>
  <c r="O111" i="7"/>
  <c r="O112" i="7"/>
  <c r="O114" i="7"/>
  <c r="O115" i="7"/>
  <c r="O117" i="7"/>
  <c r="O118" i="7"/>
  <c r="O120" i="7"/>
  <c r="O121" i="7"/>
  <c r="O122" i="7"/>
  <c r="O123" i="7"/>
  <c r="O125" i="7"/>
  <c r="O126" i="7" l="1"/>
  <c r="O127" i="7" s="1"/>
  <c r="O128" i="7" s="1"/>
</calcChain>
</file>

<file path=xl/sharedStrings.xml><?xml version="1.0" encoding="utf-8"?>
<sst xmlns="http://schemas.openxmlformats.org/spreadsheetml/2006/main" count="1512" uniqueCount="160">
  <si>
    <t>RADOVI</t>
  </si>
  <si>
    <t>Brodarica</t>
  </si>
  <si>
    <t>Ogulin</t>
  </si>
  <si>
    <t>Brestovec Orehovički</t>
  </si>
  <si>
    <t>Križevci</t>
  </si>
  <si>
    <t>Popovača</t>
  </si>
  <si>
    <t>Opuzen</t>
  </si>
  <si>
    <t>Zadar</t>
  </si>
  <si>
    <t>Vukovar</t>
  </si>
  <si>
    <t>Pula</t>
  </si>
  <si>
    <t>Zagreb</t>
  </si>
  <si>
    <t>Jedinica mjere</t>
  </si>
  <si>
    <t>Količina</t>
  </si>
  <si>
    <t>A/ PRIPREMNI RADOVI, RAZGRADNJE, DEMONTAŽE</t>
  </si>
  <si>
    <t>Proširenje građevinskog otvora vrata. U stavku uključen prijenos, utovar i odvoz šute na gradski deponij. Odvoz na gradski deponij je obveza izvođača koji snosi eventualne troškove.</t>
  </si>
  <si>
    <t>-</t>
  </si>
  <si>
    <t>x</t>
  </si>
  <si>
    <t>m2</t>
  </si>
  <si>
    <t>Uklanjanje zidnih i podnih obloga od keramičkih pločica. U cijenu uključeno uklanjanje rubnjaka (cokla) i štemanje ljepila za keramiku . U stavku uključeno uklanjanje, prijenos, utovar i odvoz šute na deponij. Odvoz na gradski deponij je obveza izvođača koji snosi eventualne troškove.</t>
  </si>
  <si>
    <t>Uklanjanje unutarnjih pregradnih zidova od gipsanih ploča (knaufa). U stavku uključeno uklanjanje, prijenos, utovar i odvoz šute na deponij. Odvoz na gradski deponij je obveza izvođača koji snosi eventualne troškove.</t>
  </si>
  <si>
    <t>Uklanjanje unutarnjih pregradnih zidova od duple šperploče. U stavku uključeno uklanjanje, prijenos, utovar i odvoz šute na deponij. Odvoz na gradski deponij je obveza izvođača koji snosi eventualne troškove.</t>
  </si>
  <si>
    <t>Uklanjanje završnog sloja poda koji se sastoji od parketa, laminata ili linoleuma. U stavku uključeno uklanjanje, prijenos, utovar i odvoz šute na deponij. Odvoz na gradski deponij je obveza izvođača koji snosi eventualne troškove.</t>
  </si>
  <si>
    <t>Uklanjanje ukrasnih kutnih parketnih lajsni. U stavku uključeno uklanjanje, prijenos, utovar i odvoz šute na deponij. Odvoz na gradski deponij je obveza izvođača koji snosi eventualne troškove.</t>
  </si>
  <si>
    <t>m</t>
  </si>
  <si>
    <t>Demontaža unutarnjih prozorskih klupčica širine: 15-40 cm. U stavku uključena demontaža, prijenos, utovar i odvoz na deponij. Odvoz na gradski deponij je obveza izvođača koji snosi eventualne troškove.</t>
  </si>
  <si>
    <t>Demontaža vrata s dovratnikom. Vrata su jednokrilna. Obračun po komadu stolarije. U stavku uključena demontaža, prijenos, utovar i odvoz na deponij. Odvoz na gradski deponij je obveza izvođača koji snosi eventualne troškove. Veličina do 3,0 m2.</t>
  </si>
  <si>
    <t>kom</t>
  </si>
  <si>
    <t>Demontaža vrata s dovratnikom. Obračun po komadu stolarije. U stavku uključena demontaža, prijenos, utovar i odvoz na deponij. Odvoz na gradski deponij je obveza izvođača koji snosi eventualne troškove. Veličina preko 3,0 m2</t>
  </si>
  <si>
    <t>Demontaža unutarnjih prozora između prostorija, građevinskog otvora 500x75 cm podjeljenog na 3 sekcije (prozora). Obračun po građevinskom otvoru. U stavku uključena demontaža, prijenos, utovar i odvoz na deponij. Odvoz na gradski deponij je obveza izvođača koji snosi eventualne troškove.</t>
  </si>
  <si>
    <t>Demontaža postojeće elektro instalacije sa zidova i stropova (utičnica, prekidača, priključno mjerna razvodna ploča) s prijenosom, utovarom i odvozom na deponij. Odvoz na gradski deponij je obveza izvođača koji snosi eventualne troškove.</t>
  </si>
  <si>
    <t>Demontaža postojeće elektro instalacije sa zidova i stropova (rasvjetna tijela) s prijenosom, utovarom i odvozom na deponij. Odvoz na gradski deponij je obveza izvođača koji snosi eventualne troškove.</t>
  </si>
  <si>
    <t>Demontaža postojeće elektro instalacije sa zidova i stropova (Žarulje, rasvjetne cijevi) s prijenosom, utovarom i odvozom na deponij. Odvoz na gradski deponij je obveza izvođača koji snosi eventualne troškove.</t>
  </si>
  <si>
    <t>Demontaža instalacija elektrike - nadžbukne i podžbukne, skidanje sa zidova i stropova uključujući zidne strujne letve s prijenosom, utovarom i odvozom na deponij. Odvoz na gradski deponij je obveza izvođača koji snosi eventualne troškove.</t>
  </si>
  <si>
    <t>kompl</t>
  </si>
  <si>
    <t>Demontaža drvenog poklopca za strujne instalacije pravokutnog oblika, s prijenosom, utovarom i odvozom na deponij. Odvoz na gradski deponij je obveza izvođača koji snosi eventualne troškove.</t>
  </si>
  <si>
    <t>Demontaža poklopca za okno ventila za vodu s prijenosom, utovarom i odvozom na deponij. Odvoz na gradski deponij je obveza izvođača koji snosi eventualne troškove. Dimenzija:</t>
  </si>
  <si>
    <t>- 35x35 cm</t>
  </si>
  <si>
    <t>- 25x25 cm</t>
  </si>
  <si>
    <t>Demontaža radijatora. U stavku uključena demontaža, prijenos, utovar i odvoz na deponij. Radijatori za demontažu su istih dimenzija kao i radijatori koji se nabavljaju, a dimenzije su specificirane u ovom troškovniku. Odvoz na gradski deponij je obveza izvođača koji snosi eventualne troškove.</t>
  </si>
  <si>
    <t>Demontaža postojećeg klima uređaja, vanjske i unutarnje jedinice zajedno sa svim pripadajućim priborom za spajanje klima uređaja. U stavku uključen prijenos, utovar i odvoz na deponij. Odvoz na gradski deponij je obveza izvođača koji snosi eventualne troškove.</t>
  </si>
  <si>
    <t>Demontaža postojeće sanitarije: električni bojler zapremnine 5-10 l, umivaonik, slavine i odvodni sifoni. U stavku uključena demontaža, prijenos, utovar i odvoz na deponij. Odvoz na gradski deponij je obveza izvođača koji snosi eventualne troškove.</t>
  </si>
  <si>
    <t>B/ ZIDARSKI RADOVI</t>
  </si>
  <si>
    <t>Štemanje i šlicanje zidova, za polaganje cijevi i kabela elektroinstalacija, te zidarska obrada zidova nakon polaganja kabela.</t>
  </si>
  <si>
    <t>C/ MONTAŽNI RADOVI</t>
  </si>
  <si>
    <t>Dobava materijala i izrada pregradnog zida od gipskartonskih ploča deb. 1.25 cm - po 2 ploče obostrano na metalnoj podkonstrukciji, ispunjen izolacijom. 
Zid obložen obostrano impregniranim (vodonepropusnim) gips-kartonskim pločama, s ispunom od višenamjenskog filca od mineralne kamene vune.
Karakteristike zida minimalno: protupožarnost = F30,  zvučna zaštita Rw,R = 50 dB, toplinska zaštita U= 0.61 W/(m2K).
U stavku uključene bandaže, gletanje, završna obrada i sav potreban materijal uključujući podkonstrukciju (UV i CW profili, spojni materijal i završni kutni aluminijski profili, sva ojačanja i dr.). 
Obračun po m2 kompletnog zida pripremljenog za bojanje.</t>
  </si>
  <si>
    <t>Dobava materijala i izrada  podgleda - spuštenog stropa  s gipskartonskim pločama 1.25 cm, kompletno s tipskom podkonstrukcijom.
U stavku uključene bandaže, gletanje, završna obrada i sav potreban materijal uključujući podkonstrukciju (UV i CW profili, spojni materijal i završni kutni aluminijski profili, sva ojačanja i dr.). 
Obračun po m2 kompletnog podgleda pripremljenog za bojanje.</t>
  </si>
  <si>
    <t>D/ STOLARSKI RADOVI</t>
  </si>
  <si>
    <t>Obnova drvenih prozora, uključujući obradu špaleta, bojanje prozora uz sve potrebne predradnje i servis. Obračun po građevinskom otvoru.</t>
  </si>
  <si>
    <t xml:space="preserve">      - dimenzija građevinskog otvora:</t>
  </si>
  <si>
    <t>154x257</t>
  </si>
  <si>
    <t>cm</t>
  </si>
  <si>
    <t>Obnova drvenih prozorskih klupčica, bojanje prozorskih klupčica uz sve potrebne predradnje.</t>
  </si>
  <si>
    <t>- dimenzija:</t>
  </si>
  <si>
    <t>154x30x5</t>
  </si>
  <si>
    <t xml:space="preserve">Nabava, doprema i postava punih jednokrilnih zaokretnih unutarnjih vrata od medijapana. Obuhvatni dovratnik zajedno s pripadajućom bravom, kvakom i ključanicom po izboru naručitelja. Vrata i dovratnici bijela mat boja. U cijenu uključiti sav potreban okov, brtve, odbojnike i ostale potrebne elemente. Izvesti sve kompletno sa svim materijalom i radom do potpune gotovosti. </t>
  </si>
  <si>
    <t xml:space="preserve"> - mjera građevinskog otvora</t>
  </si>
  <si>
    <t>204x114, 204x93, 206x96, 204x95</t>
  </si>
  <si>
    <t>209x98, 209x98</t>
  </si>
  <si>
    <t>195x85, 195x85, 200x85</t>
  </si>
  <si>
    <t>209,5x97,5</t>
  </si>
  <si>
    <t>238x102</t>
  </si>
  <si>
    <t xml:space="preserve">200x110 </t>
  </si>
  <si>
    <t>Nabava, doprema i postava unutarnjih staklenih vrata u slijepe okvire koji su sastavni dio stavke. 
Obuhvatni dovratnik zajedno s pripadajućom bravom, kvakom i ključanicom po izboru naručitelja.
U cijenu uključiti sav potreban okov, brtve, odbojnike i ostale potrebne elemente. Izvesti sve kompletno sa svim materijalom i radom do potpune gotovosti.  
Vrata proizvodne mjere :</t>
  </si>
  <si>
    <t>200x95</t>
  </si>
  <si>
    <t>170x215 (dvokrilna)</t>
  </si>
  <si>
    <t>Nabava, doprema i postava unutarnjih kliznih staklenih vrata (jedno fiksno krilo, jedno klizno) u slijepe okvire koji su sastavni dio stavke. 
Obuhvatni dovratnik zajedno s pripadajućom bravom, kvakom i ključanicom po izboru naručitelja.
U cijenu uključiti sav potreban okov, brtve, odbojnike i ostale potrebne elemente. Izvesti sve kompletno sa svim materijalom i radom do potpune gotovosti.  
Vrata proizvodne mjere :</t>
  </si>
  <si>
    <t>200x220</t>
  </si>
  <si>
    <t>Izrada brendiranih poluprozirnih naljepnica za stakleni dio vrata ili prozora prema želji naručitelja</t>
  </si>
  <si>
    <t>200x100 , 200x100</t>
  </si>
  <si>
    <t>72x187, 59x187, 88x173</t>
  </si>
  <si>
    <t>75x130</t>
  </si>
  <si>
    <t>200x100</t>
  </si>
  <si>
    <t>123x40</t>
  </si>
  <si>
    <t xml:space="preserve">  100x80</t>
  </si>
  <si>
    <t>Nabava, doprema i postava unutarnjih žaluzina zelene boje za prozore. U stavci uključen pribor za postavljanje i mehanizam za otvaranje žaluzina.</t>
  </si>
  <si>
    <t>:: 80 x 40 cm</t>
  </si>
  <si>
    <t>:: 90 x 50 cm</t>
  </si>
  <si>
    <t>:: 80 x 60 cm</t>
  </si>
  <si>
    <t>:: 90 x 70 cm</t>
  </si>
  <si>
    <t>Nabava, doprema i postava vanjskih roleta s PVC letvicama i termoizoliranom kutijom, letvice bijele boje, mjera građevinskog otvora: 270x180</t>
  </si>
  <si>
    <t xml:space="preserve">Nabava, doprema i postava unutarnje vlagootporne klupčice š= 30,0 cm od iverice s licem oplemenjenim visokotlačnim laminatom u imitaciji kamena.
                  </t>
  </si>
  <si>
    <t>Servis vanjskih roleta dimenzija 160x220</t>
  </si>
  <si>
    <t xml:space="preserve">Nabava doprema i postava prozora od šest komornih PVC profila. Prozor sa IZO ostakljenjem i sa zaokretno-otklopnim krilima, sljedećih vrijednosti ili bolje: zvučne izolacije od Rw = 32 dB, sa koef. prolaza topline max Uw=1.3 [W/m2K], sve IZO staklo Ug = 1,1  [W/m2K], Low staklo,
U stavku uključen sav materijal, sa svim potrebnim brtvama i trakama te mehanizmom za otvaranje prozora na škare (gornji prozori).
Prozori u građevinskom otvoru prodjeljeni na 6 sekcija (2 gornje i 4 donje). Dva srednja donja prozora su klizna. Dva gornja prozora se otvaraju na škare. Boja PVC stolarije je bijela.
U stavku uključene vanjske rolete sa PVC letvicama i termoizoliranom kutijom. Letvice u boji stolarije.
U stavci limena plastificirana klupčica s vanjske strane sa završnim profilima i unutarnja vlagootporna klupčica š= 30,0 cm od iverice sa licem oplemenjenim visokotlačnim laminatom u imitaciji kamena. U stavku je uključena demontaža postojeće stolarije.         </t>
  </si>
  <si>
    <t>274 x 214cm (dxh) x2 isti otvor</t>
  </si>
  <si>
    <t xml:space="preserve">Nabava doprema i postava prozora od šest komornih PVC profila i jednih PVC vrata zajedno s pripadajućom bravom, kvakom i ključanicom po izboru naručitelja.
U cijenu uključiti sav potreban okov, brtve, odbojnike i ostale potrebne elemente.  Prozori s IZO ostakljenjem i sa zaokretno-otklopnim krilima, sljedećih vrijednosti ili bolje: zvučne izolacije od Rw = 32 dB, s koef. prolaza topline max Uw=1.3 [W/m2K], sve IZO staklo Ug = 1,1  [W/m2K], Low staklo.
U stavku uključen sav materijal, sa svim potrebnim brtvama i trakama.
Prozori u građevinskom otvoru prodjeljeni na 13 sekcija (7 gornjih i 6 donjih). Dva donja i sedam gornjih  prozora su fiksni. Četiri donja prozora se otvaraju. Boja PVC stolarije je bijela. U sklopu građevinskog otvora potrebno je postaviti i PVC vrata. Iznad PVC vrata nalazi se jedan fiksni gornji prozor.
U stavku uključene vanjske rolete s PVC letvicama i termoizoliranom kutijom. Letvice u boji stolarije.
U stavci unutarnja vlagootporna klupčica š= 30,0 cm od iverice s licem oplemenjenim visokotlačnim laminatom u imitaciji kamena. U stavku je uključena demontaža postojeće stolarije.
Mjera građevinskog otvora:               </t>
  </si>
  <si>
    <t>700x156(prozori) 106x216 (vrata)</t>
  </si>
  <si>
    <t>E/ PODOPOLAGAČKI RADOVI</t>
  </si>
  <si>
    <t>Nabava, doprema potrebnog materijala, te izvedba samonivelirajućeg lijevanog poda. Priprema podloge za polaganje zaštitne epoxi obloge na način da površinu treba pripremiti kugličnim pjeskarenjem, te ukloniti prašinu postupkom usisavanja. Vlačna čvrstoća podloge treba biti min. 1,5 N/mm2, čista, bez masnoća, te vlagom do 4 %. Izvedba zaštitne epoxi obloge, visokootporne na kemikalije, sol, dinamička i statička opterećenja, habanje, smrzavicu i sl. Pod se sastoji iz sljedećih slojeva: temeljni premaz betona, samoliv - masa za izravnanje podova, epoxi namaz s protukliznim završnim slojem. Pod za unutarnje prostore. Izvodi se prema uputama isporučioca tehnologije. Dizajn bira naručitelj.
U stavku uključen sav rad i materijal do potpune gotovosti.</t>
  </si>
  <si>
    <t xml:space="preserve">Nabava, doprema potrebnog materijala, te postava  aluminijskih letvica (lajsni) srebrne boje na spoju poda i zida.
Letvice min. visine 60 mm.
Letvice su profilirane, a u stavku ulaze sve potrebne tiple, vijci i čepovi i sav rad i materijal do potpune gotovosti. </t>
  </si>
  <si>
    <t>Nabava, doprema potrebnog materijala, te postava prvoklasnog hrastovog parketa, hrast S kvalitete deb. 22 mm. 
Postavlja se ljepljenjem, prelakiran 3 puta sa poliuretanski dvokomponentni bezbojnim mat lakom.
U jediničnu cijenu stavke uključeno sav tipski materijal potreban za postavu, nivelir masa i priprema podloge niveliranjem.
U stavku uključen sav rad i materijal do potpune gotovosti. Dizajn po odabiru naručitelja.</t>
  </si>
  <si>
    <t>Nabava i doprema potrebnog materijala, brušenje i lakiranje parketa, lakiranje 3 puta sa poliuretanski dvokomponentni bezbojnim mat lakom. 
U stavku uključen sav rad i materijal do potpune gotovosti.</t>
  </si>
  <si>
    <t>F/ SOBOSLIKARSKI RADOVI</t>
  </si>
  <si>
    <t>Nabava, doprema materijala i bojanje svih unutarnjih zidova i stropa uključujući i prethodno gletanje. 
Zidovi se boje ekološki disperzivnom bojom, u više tonova po izboru naručitelja. 
Obračun po m2 bez obzira na veličinu prostorije.
Podloga mora biti čvrsta, suha, bez masnoća, otprašena. 
U stavku uključeno lagano gletanje, brušenje, impregnacija i sve potrebne predradnje, obojenje završnom bojom te eventualne skele i potrebne radne platforme. Završno obojenje u dva liča.</t>
  </si>
  <si>
    <t>Bojanje radijatorskih cijevi bijelom bojom predviđenom za radijatore odnosno bojom koja izdržava toplinu. U stavku su uključene i sve potrebne predradnje. Obračun po dužnom metru cijevi.</t>
  </si>
  <si>
    <t>Bojanje podgleda - spuštenih  stropova  izvedenih od  gipskartonskih ploča. Bojanje izvesti disperzivnim bojama. U stavku uključeno lagano brušenje, impregnacija i sve potrebne predradnje, te eventualne skele i potrebne radne platforme. Boja po izboru projektanta. Bojanje u tri sloja.</t>
  </si>
  <si>
    <t>G/ VODOVODNI RADOVI</t>
  </si>
  <si>
    <t>Dobava, postava i spajanje univerzalnog bijelog radijatora. U stavku uključen pričvrsni pribor, termostatski ventil i glava i sav ostali pribor potreban za spajanje i montažu. Dimenzija:</t>
  </si>
  <si>
    <t>:: 170x60 cm</t>
  </si>
  <si>
    <t>:: 175x60 cm</t>
  </si>
  <si>
    <t xml:space="preserve"> :: 135x60 cm</t>
  </si>
  <si>
    <t xml:space="preserve"> :: 150x70 cm</t>
  </si>
  <si>
    <t>:: 60x70 cm</t>
  </si>
  <si>
    <t>:: 85x75 cm</t>
  </si>
  <si>
    <t>:: 120x90 cm</t>
  </si>
  <si>
    <t>:: 87x67 cm</t>
  </si>
  <si>
    <t>:: 185x60 cm</t>
  </si>
  <si>
    <t>:: 120x60 cm</t>
  </si>
  <si>
    <t>:: 100x90 cm</t>
  </si>
  <si>
    <t>:: 190x90 cm</t>
  </si>
  <si>
    <t>:: 165x60 cm</t>
  </si>
  <si>
    <t>Dobava i montaža električnog bojlera 10l, kompletno sa svim potrebnim elementima.</t>
  </si>
  <si>
    <t>Dobava i montaža poklopca za reviziju ventila za vodu dimenzija:</t>
  </si>
  <si>
    <t>H/ INSTALACIJE ELEKTRIKE</t>
  </si>
  <si>
    <t>Nabava, doprema i instalacija strujnog razdjelnika s ostalim nespecificiranim materijalom (N i PE sabirnica, stezaljke, stopice, vijci i sl.) te isporučenom shemom spajanja izvedenog stanja.   Razdjelnik za minimalno 12 modula.</t>
  </si>
  <si>
    <t xml:space="preserve"> - RCD sklopka 40A/4p/0,03A AC</t>
  </si>
  <si>
    <t xml:space="preserve"> - minijaturni zaštitni prekidač B16A/1p/10kA</t>
  </si>
  <si>
    <t xml:space="preserve"> - minijaturni zaštitni prekidač B10A/1p/10kA</t>
  </si>
  <si>
    <t>Dobava i postavljanje plastičnog poklopca za strujne instalacije.</t>
  </si>
  <si>
    <t>Dobava, postavljanje i spajanje rasvjetnih stropnih visećih tijela za dvije LED svjetlosne cijevi. Cijevi dimenzija 1200mm.</t>
  </si>
  <si>
    <t xml:space="preserve">Dobava, postavljanje i spajanje stropnih vodotijesnih rasvjetnih tijela za dvije LED svjetlosne cijevi. Cijevi dimenzija 1200mm. </t>
  </si>
  <si>
    <t>Dobava, postavljanje i spajanje rasvjetnih LED cijevi za rasvjetna tijela sljedećih karakteristika: dimenzije: 	
ф25×1200 mm, grlo: T8, Lumen: minimalno 1600 lm, minimalna snaga 18W</t>
  </si>
  <si>
    <t>Dobava, postavljanje i spajanje rasvjetnih LED cijevi za rasvjetna tijela sljedećih karakteristika: dimenzije: 	
ф25×1500 mm, grlo: T8, Lumen: minimalno 1600 lm, minimalna snaga 22W</t>
  </si>
  <si>
    <t>Dobava, postavljanje i spajanje nadgradnih led plafonjera, promjera 24 cm, minimalna snaga 18W.</t>
  </si>
  <si>
    <t>Dobava, postavljanje i spajanje ugradbenih okruglih LED panela, minimalna snaga: 24W, Lumen: minimalno 2000 lm, promjera minimalno 300mm, maksimalno 350 mm. Napon 220V. Boja svjetlosti: 4000 K.</t>
  </si>
  <si>
    <t>Zidni RGB kontroler za LED RGB trake s pripadajućim pretvaračem za struju.</t>
  </si>
  <si>
    <t>Dobava, postavljanje i spajanje LED trake, boja svjetla: RGB s mogućnosti bijelog svjetla, minimalno 30 žarulja po dužnom metru sa svim popratnim priborom (priključak, pretvarač za struju i ostalo).</t>
  </si>
  <si>
    <t>Dobava postavljanje i spajanje elemenata za unutarnju podžbuknu montažu, komplet sa termoplastičnim ugradnim kutijama, te nosečim i ukrasnim okvirom. (modularne) - sklopke</t>
  </si>
  <si>
    <t xml:space="preserve"> :: Sklopka M2 u okviru M2</t>
  </si>
  <si>
    <t xml:space="preserve"> :: Dvije sklopke M1 u okviru M2</t>
  </si>
  <si>
    <t xml:space="preserve"> :: Tri sklopke M1 u okviru M3</t>
  </si>
  <si>
    <t xml:space="preserve"> ::  Sedam sklopki M1 u okviru M7</t>
  </si>
  <si>
    <t>Dobava i postavljanje strujnog kabela 3x1.5 mm2 u police ili odgovarajuće PVC zaštitne cijevi, kompletno s cijevima, ovjesnim i spojnim priborom.</t>
  </si>
  <si>
    <t>Dobava i postavljanje strujnog kabela 3x2.5 mm2 u police ili odgovarajuće PVC zaštitne cijevi, kompletno s cijevima, ovjesnim i spojnim priborom.</t>
  </si>
  <si>
    <t>Dobava i postavljanje kabela U/UTP cat. 6a u police ili odgovarajuće PVC zaštitne cijevi, kompletno s cijevima, ovjesnim i spojnim priborom.</t>
  </si>
  <si>
    <t>Dobava, montaža i spajanje ostalog nespecificiranog sitnog montažnog i spojnog materijala i pribora (tiple, vijci, matice, vezice, gips, spojnice i sl.).</t>
  </si>
  <si>
    <t>Dobava postavljanje i spajanje elemenata za unutarnju podžbuknu montažu, komplet sa termoplastičnim ugradnim kutijama, te nosećim i ukrasnim okvirom. (modularne) - strujne utičnice</t>
  </si>
  <si>
    <t>::dvostruka - dvije utičnice M2 u okviru M4</t>
  </si>
  <si>
    <t>::jedinstvena - jedna utičnica M2 u okviru M2</t>
  </si>
  <si>
    <t>Dobava i montaža inverter klima uređaja, unutarnje i vanjske jedinice, sa svim potrebnim materijalom uključujući i klima kanalice za cijevi klima uređaja.</t>
  </si>
  <si>
    <t>jačina hlađenja od 5 do 6 kw</t>
  </si>
  <si>
    <t>jačina hlađenja od 3 do 4 kw</t>
  </si>
  <si>
    <t>Dobava, postavljanje i spajanje elemenata za unutarnju podžbuknu montažu, komplet s termoplastičnim ugradnim kutijama, te nosećim i ukrasnim okvirom - mrežne utičnice</t>
  </si>
  <si>
    <t>:: dvostruka - dvije utičnice M1 u okviru M2</t>
  </si>
  <si>
    <t>:: jednostruka - jedna utičnica M2 u okviru M2</t>
  </si>
  <si>
    <t>Prenosivi/mobilni unutarnji stup s utičnicama 230V/16A, s minimalno 6 priključnih strujnih mjesta. Duljine kabla minimalno 3 metra.</t>
  </si>
  <si>
    <t>Dobava, ugradnja u pod i spajanje metalne podne kutije, kapaciteta 12M, sa ugrađenim nosačima za modul 2x4M, minimalne dubine za ugradnju 95mm, područje niveliranja + 20mm. Uključuje podnu kutiju, spojnu prirubnicu podne kutije, 4 kom šuko priključnice 230V 16A, veličine 2M</t>
  </si>
  <si>
    <t>I / ZAVRŠNI RADOVI</t>
  </si>
  <si>
    <t>Čišćenje objekta tokom gradnje i po završetku svih radova, kompletno sve površine (podovi, zidovi, stolarija) s transportom otpadaka na gradski deponij. 
Obračun po m2 neto površine prostorije.</t>
  </si>
  <si>
    <t>Jedinična cijena u HRK (bez PDV-a)</t>
  </si>
  <si>
    <t>Cijena ponude u HRK (bez PDV-a):</t>
  </si>
  <si>
    <t>Iznos PDV-a u HRK</t>
  </si>
  <si>
    <t>Ukupna cijena ponude u HRK (s PDV-om):</t>
  </si>
  <si>
    <t>Nabava radova za uređenje Regionalnih obrazovnih centara</t>
  </si>
  <si>
    <t>Ponuditelj:</t>
  </si>
  <si>
    <t>Obavezno unijeti podatke</t>
  </si>
  <si>
    <t>Ukupna cijena u HRK (bez PDV-a)</t>
  </si>
  <si>
    <t>Izrada GK revizija u spuštenom stropu dimenzija između 300x300 mm - 500x500 mm</t>
  </si>
  <si>
    <t>Brušenje betonskih/kamenih klupčica širine između 25 - 50 cm, punjenje pukotina i oštećenja. Nanijeti kompletno novi završni sloj odgovarajuće mase. Impregnirati na kraju za zaštitu od vanjskih utjecaja.</t>
  </si>
  <si>
    <t>Nabava, doprema potrebnog materijala, te postava hrastovih letvica na spoju poda i zida, prelakirane i u skladu sa hrastovim parketom.
Letvice visine minimalne visine 60 mm.
Letvice su profilirane, a u stavku ulaze sve potrebne tiple, vijci i čepovi i sav rad i materijal do potpune gotovosti.</t>
  </si>
  <si>
    <t>35x35 - 50x50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</si>
</sst>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9.5"/>
      <name val="Arial"/>
      <family val="2"/>
      <charset val="238"/>
    </font>
    <font>
      <sz val="9"/>
      <name val="Arial"/>
      <family val="2"/>
      <charset val="238"/>
    </font>
    <font>
      <sz val="10"/>
      <name val="Arial"/>
      <family val="2"/>
      <charset val="238"/>
    </font>
    <font>
      <sz val="11"/>
      <name val="Calibri"/>
      <family val="2"/>
      <charset val="238"/>
      <scheme val="minor"/>
    </font>
    <font>
      <b/>
      <i/>
      <sz val="11"/>
      <name val="Calibri"/>
      <family val="2"/>
      <charset val="238"/>
      <scheme val="minor"/>
    </font>
    <font>
      <sz val="14"/>
      <name val="Calibri"/>
      <family val="2"/>
      <charset val="238"/>
      <scheme val="minor"/>
    </font>
    <font>
      <sz val="12"/>
      <name val="Calibri"/>
      <family val="2"/>
      <charset val="238"/>
      <scheme val="minor"/>
    </font>
    <font>
      <b/>
      <sz val="16"/>
      <color theme="1"/>
      <name val="Calibri"/>
      <family val="2"/>
      <charset val="238"/>
      <scheme val="minor"/>
    </font>
    <font>
      <b/>
      <sz val="14"/>
      <color theme="1"/>
      <name val="Calibri"/>
      <family val="2"/>
      <charset val="238"/>
      <scheme val="minor"/>
    </font>
    <font>
      <b/>
      <sz val="14"/>
      <color rgb="FFFF0000"/>
      <name val="Calibri"/>
      <family val="2"/>
      <charset val="23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1" fillId="0" borderId="0" applyFill="0" applyBorder="0" applyProtection="0"/>
    <xf numFmtId="0" fontId="2" fillId="0" borderId="0" applyFill="0" applyBorder="0" applyProtection="0">
      <alignment horizontal="justify" vertical="top" wrapText="1"/>
    </xf>
    <xf numFmtId="0" fontId="3" fillId="0" borderId="0"/>
  </cellStyleXfs>
  <cellXfs count="23">
    <xf numFmtId="0" fontId="0" fillId="0" borderId="0" xfId="0"/>
    <xf numFmtId="0" fontId="4" fillId="0" borderId="5" xfId="0" applyFont="1" applyBorder="1" applyAlignment="1">
      <alignment horizontal="left" wrapText="1"/>
    </xf>
    <xf numFmtId="0" fontId="4" fillId="0" borderId="7" xfId="0" applyFont="1" applyBorder="1" applyAlignment="1">
      <alignment horizontal="left" wrapText="1"/>
    </xf>
    <xf numFmtId="0" fontId="0" fillId="0" borderId="0" xfId="0" applyAlignment="1">
      <alignment horizontal="left"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left" wrapText="1"/>
    </xf>
    <xf numFmtId="0" fontId="6" fillId="0" borderId="2" xfId="0" applyFont="1" applyBorder="1" applyAlignment="1">
      <alignment horizontal="center" wrapText="1"/>
    </xf>
    <xf numFmtId="0" fontId="4" fillId="0" borderId="5" xfId="0" applyFont="1" applyBorder="1" applyAlignment="1">
      <alignment vertical="top" wrapText="1"/>
    </xf>
    <xf numFmtId="0" fontId="4" fillId="0" borderId="5" xfId="0" applyFont="1" applyBorder="1" applyAlignment="1">
      <alignment horizontal="left" vertical="center" wrapText="1"/>
    </xf>
    <xf numFmtId="0" fontId="8" fillId="0" borderId="1" xfId="0" applyFont="1" applyBorder="1" applyAlignment="1">
      <alignment horizontal="right"/>
    </xf>
    <xf numFmtId="2" fontId="4" fillId="0" borderId="1" xfId="0" applyNumberFormat="1" applyFont="1" applyBorder="1" applyAlignment="1">
      <alignment horizontal="center" vertical="center"/>
    </xf>
    <xf numFmtId="2" fontId="4" fillId="0" borderId="6" xfId="0" applyNumberFormat="1" applyFont="1" applyBorder="1" applyAlignment="1">
      <alignment horizontal="center" vertical="center"/>
    </xf>
    <xf numFmtId="2" fontId="4" fillId="0" borderId="8" xfId="0" applyNumberFormat="1" applyFont="1" applyBorder="1" applyAlignment="1">
      <alignment horizontal="center" vertical="center"/>
    </xf>
    <xf numFmtId="2" fontId="4" fillId="0" borderId="9" xfId="0" applyNumberFormat="1" applyFont="1" applyBorder="1" applyAlignment="1">
      <alignment horizontal="center" vertical="center"/>
    </xf>
    <xf numFmtId="0" fontId="7" fillId="0" borderId="3" xfId="0" applyFont="1" applyBorder="1" applyAlignment="1">
      <alignment horizontal="center"/>
    </xf>
    <xf numFmtId="0" fontId="0" fillId="0" borderId="0" xfId="0" applyAlignment="1">
      <alignment horizontal="center" vertical="center"/>
    </xf>
    <xf numFmtId="0" fontId="7" fillId="0" borderId="4" xfId="0" applyFont="1" applyBorder="1" applyAlignment="1">
      <alignment horizontal="center"/>
    </xf>
    <xf numFmtId="0" fontId="9" fillId="0" borderId="0" xfId="0" applyFont="1" applyAlignment="1">
      <alignment horizontal="left" wrapText="1"/>
    </xf>
    <xf numFmtId="0" fontId="10" fillId="0" borderId="0" xfId="0" applyFont="1" applyAlignment="1">
      <alignment horizontal="left" wrapText="1"/>
    </xf>
    <xf numFmtId="0" fontId="8" fillId="0" borderId="1" xfId="0" applyFont="1" applyBorder="1" applyAlignment="1">
      <alignment horizontal="right"/>
    </xf>
    <xf numFmtId="0" fontId="8" fillId="0" borderId="0" xfId="0" applyFont="1" applyAlignment="1">
      <alignment horizontal="center" vertical="center" wrapText="1"/>
    </xf>
  </cellXfs>
  <cellStyles count="4">
    <cellStyle name="2. Tekst stavke" xfId="2" xr:uid="{3E509C62-6A5E-4C92-823A-46EA6DFB10AF}"/>
    <cellStyle name="Normalno" xfId="0" builtinId="0"/>
    <cellStyle name="Normalno 2 2 2 3" xfId="3" xr:uid="{344C98BB-A872-4EC9-9CE1-8F3EE9E736A8}"/>
    <cellStyle name="Obično 24" xfId="1" xr:uid="{37A4762B-68BF-4D99-A2A7-5A30316AEACE}"/>
  </cellStyles>
  <dxfs count="20">
    <dxf>
      <font>
        <strike val="0"/>
        <outline val="0"/>
        <shadow val="0"/>
        <u val="none"/>
        <vertAlign val="baseline"/>
        <sz val="11"/>
        <color auto="1"/>
        <name val="Calibri"/>
        <family val="2"/>
        <charset val="238"/>
        <scheme val="minor"/>
      </font>
      <numFmt numFmtId="2" formatCode="0.00"/>
      <border diagonalUp="0" diagonalDown="0">
        <left style="thin">
          <color indexed="64"/>
        </left>
        <right/>
        <top style="thin">
          <color indexed="64"/>
        </top>
        <bottom style="thin">
          <color indexed="64"/>
        </bottom>
      </border>
    </dxf>
    <dxf>
      <font>
        <strike val="0"/>
        <outline val="0"/>
        <shadow val="0"/>
        <u val="none"/>
        <vertAlign val="baseline"/>
        <sz val="11"/>
        <color auto="1"/>
        <name val="Calibri"/>
        <family val="2"/>
        <charset val="238"/>
        <scheme val="minor"/>
      </font>
      <numFmt numFmtId="2"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double">
          <color indexed="64"/>
        </bottom>
      </border>
    </dxf>
    <dxf>
      <font>
        <strike val="0"/>
        <outline val="0"/>
        <shadow val="0"/>
        <u val="none"/>
        <vertAlign val="baseline"/>
        <sz val="11"/>
        <color auto="1"/>
        <name val="Calibri"/>
        <family val="2"/>
        <charset val="238"/>
        <scheme val="minor"/>
      </font>
    </dxf>
    <dxf>
      <border>
        <bottom style="thin">
          <color indexed="64"/>
        </bottom>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097FA4-0DB4-4E14-98C5-AB4622720AE0}" name="Tablica1" displayName="Tablica1" ref="A7:O125" totalsRowShown="0" headerRowDxfId="19" dataDxfId="17" headerRowBorderDxfId="18" tableBorderDxfId="16" totalsRowBorderDxfId="15">
  <autoFilter ref="A7:O125" xr:uid="{29BE50A2-AA84-4D76-8B12-0D9919E6DB99}"/>
  <tableColumns count="15">
    <tableColumn id="1" xr3:uid="{1417421C-02DB-421A-A140-BB2EB8EDC28D}" name="RADOVI" dataDxfId="14"/>
    <tableColumn id="2" xr3:uid="{5398A300-13F7-44FC-AFD3-1CE31F8F0CEB}" name="Brodarica" dataDxfId="13"/>
    <tableColumn id="3" xr3:uid="{D54CA1D9-E35A-4B42-B1A6-C066641210B0}" name="Ogulin" dataDxfId="12"/>
    <tableColumn id="4" xr3:uid="{2615F207-A819-4B74-A80F-A51D2AB7923B}" name="Brestovec Orehovički" dataDxfId="11"/>
    <tableColumn id="5" xr3:uid="{77DA3F6E-31E6-413E-A7DF-28D5D864F88D}" name="Križevci" dataDxfId="10"/>
    <tableColumn id="6" xr3:uid="{41798C5E-3CC9-452F-B2AD-371DCF13642F}" name="Popovača" dataDxfId="9"/>
    <tableColumn id="7" xr3:uid="{1A024B0D-6E83-4829-8316-B3863318A456}" name="Opuzen" dataDxfId="8"/>
    <tableColumn id="8" xr3:uid="{2AF6DE84-7C4B-4E51-8CD1-CAE7064FEC0F}" name="Zadar" dataDxfId="7"/>
    <tableColumn id="9" xr3:uid="{56826BBF-9627-4556-9658-8207BD4D7A16}" name="Vukovar" dataDxfId="6"/>
    <tableColumn id="10" xr3:uid="{0C36EA3E-17C4-42BE-8965-31919B3354FC}" name="Pula" dataDxfId="5"/>
    <tableColumn id="11" xr3:uid="{4D370CFC-08FD-4708-922C-88027318E177}" name="Zagreb" dataDxfId="4"/>
    <tableColumn id="13" xr3:uid="{EF3B0BC1-69FC-4079-9C0F-9F53508791C2}" name="Jedinica mjere" dataDxfId="3"/>
    <tableColumn id="14" xr3:uid="{81F7D67E-FD2A-48F2-B742-8BC3A40587E8}" name="Količina" dataDxfId="2"/>
    <tableColumn id="15" xr3:uid="{1460570B-0AC1-43A7-9DAE-3E57802739AB}" name="Jedinična cijena u HRK (bez PDV-a)" dataDxfId="1"/>
    <tableColumn id="16" xr3:uid="{AD1B3145-6016-4A50-978B-44D9FAFEFE62}" name="Ukupna cijena u HRK (bez PDV-a)" dataDxfId="0">
      <calculatedColumnFormula>M8*N8</calculatedColumnFormula>
    </tableColumn>
  </tableColumns>
  <tableStyleInfo name="TableStyleLight2" showFirstColumn="0" showLastColumn="0" showRowStripes="1"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92695-EFE1-48C1-8ED0-1C99E3634CD5}">
  <dimension ref="A2:O128"/>
  <sheetViews>
    <sheetView tabSelected="1" topLeftCell="A34" zoomScale="70" zoomScaleNormal="70" workbookViewId="0">
      <selection activeCell="B89" sqref="B89"/>
    </sheetView>
  </sheetViews>
  <sheetFormatPr defaultRowHeight="15" x14ac:dyDescent="0.25"/>
  <cols>
    <col min="1" max="1" width="48.5703125" style="3" bestFit="1" customWidth="1"/>
    <col min="2" max="2" width="16.85546875" bestFit="1" customWidth="1"/>
    <col min="3" max="3" width="14" bestFit="1" customWidth="1"/>
    <col min="4" max="4" width="28.28515625" bestFit="1" customWidth="1"/>
    <col min="5" max="5" width="15.28515625" bestFit="1" customWidth="1"/>
    <col min="6" max="6" width="16.85546875" bestFit="1" customWidth="1"/>
    <col min="7" max="7" width="15" bestFit="1" customWidth="1"/>
    <col min="8" max="8" width="13" bestFit="1" customWidth="1"/>
    <col min="9" max="9" width="15.7109375" bestFit="1" customWidth="1"/>
    <col min="10" max="10" width="12" bestFit="1" customWidth="1"/>
    <col min="11" max="11" width="15.85546875" customWidth="1"/>
    <col min="12" max="12" width="22" bestFit="1" customWidth="1"/>
    <col min="13" max="13" width="15.42578125" bestFit="1" customWidth="1"/>
    <col min="14" max="14" width="41" style="17" bestFit="1" customWidth="1"/>
    <col min="15" max="15" width="37.85546875" bestFit="1" customWidth="1"/>
  </cols>
  <sheetData>
    <row r="2" spans="1:15" ht="30" customHeight="1" x14ac:dyDescent="0.25">
      <c r="A2" s="22" t="s">
        <v>152</v>
      </c>
      <c r="B2" s="22"/>
      <c r="C2" s="22"/>
      <c r="D2" s="22"/>
      <c r="E2" s="22"/>
      <c r="F2" s="22"/>
      <c r="G2" s="22"/>
      <c r="H2" s="22"/>
      <c r="I2" s="22"/>
      <c r="J2" s="22"/>
      <c r="K2" s="22"/>
      <c r="L2" s="22"/>
      <c r="M2" s="22"/>
      <c r="N2" s="22"/>
      <c r="O2" s="22"/>
    </row>
    <row r="3" spans="1:15" ht="18.75" x14ac:dyDescent="0.3">
      <c r="A3" s="19" t="s">
        <v>153</v>
      </c>
    </row>
    <row r="4" spans="1:15" ht="18.75" x14ac:dyDescent="0.3">
      <c r="A4" s="20" t="s">
        <v>154</v>
      </c>
    </row>
    <row r="7" spans="1:15" ht="18.75" x14ac:dyDescent="0.3">
      <c r="A7" s="8" t="s">
        <v>0</v>
      </c>
      <c r="B7" s="16" t="s">
        <v>1</v>
      </c>
      <c r="C7" s="16" t="s">
        <v>2</v>
      </c>
      <c r="D7" s="16" t="s">
        <v>3</v>
      </c>
      <c r="E7" s="16" t="s">
        <v>4</v>
      </c>
      <c r="F7" s="16" t="s">
        <v>5</v>
      </c>
      <c r="G7" s="16" t="s">
        <v>6</v>
      </c>
      <c r="H7" s="16" t="s">
        <v>7</v>
      </c>
      <c r="I7" s="16" t="s">
        <v>8</v>
      </c>
      <c r="J7" s="16" t="s">
        <v>9</v>
      </c>
      <c r="K7" s="16" t="s">
        <v>10</v>
      </c>
      <c r="L7" s="16" t="s">
        <v>11</v>
      </c>
      <c r="M7" s="16" t="s">
        <v>12</v>
      </c>
      <c r="N7" s="16" t="s">
        <v>148</v>
      </c>
      <c r="O7" s="18" t="s">
        <v>155</v>
      </c>
    </row>
    <row r="8" spans="1:15" ht="17.25" customHeight="1" x14ac:dyDescent="0.25">
      <c r="A8" s="7" t="s">
        <v>13</v>
      </c>
      <c r="B8" s="4" t="s">
        <v>15</v>
      </c>
      <c r="C8" s="4" t="s">
        <v>15</v>
      </c>
      <c r="D8" s="4" t="s">
        <v>15</v>
      </c>
      <c r="E8" s="4" t="s">
        <v>15</v>
      </c>
      <c r="F8" s="4" t="s">
        <v>15</v>
      </c>
      <c r="G8" s="4" t="s">
        <v>15</v>
      </c>
      <c r="H8" s="4" t="s">
        <v>15</v>
      </c>
      <c r="I8" s="4" t="s">
        <v>15</v>
      </c>
      <c r="J8" s="4" t="s">
        <v>15</v>
      </c>
      <c r="K8" s="4" t="s">
        <v>15</v>
      </c>
      <c r="L8" s="4" t="s">
        <v>15</v>
      </c>
      <c r="M8" s="4" t="s">
        <v>15</v>
      </c>
      <c r="N8" s="12" t="s">
        <v>15</v>
      </c>
      <c r="O8" s="12" t="s">
        <v>15</v>
      </c>
    </row>
    <row r="9" spans="1:15" ht="60" x14ac:dyDescent="0.25">
      <c r="A9" s="1" t="s">
        <v>14</v>
      </c>
      <c r="B9" s="4" t="s">
        <v>15</v>
      </c>
      <c r="C9" s="4" t="s">
        <v>15</v>
      </c>
      <c r="D9" s="4" t="s">
        <v>15</v>
      </c>
      <c r="E9" s="4" t="s">
        <v>15</v>
      </c>
      <c r="F9" s="4" t="s">
        <v>15</v>
      </c>
      <c r="G9" s="4" t="s">
        <v>15</v>
      </c>
      <c r="H9" s="4" t="s">
        <v>15</v>
      </c>
      <c r="I9" s="4" t="s">
        <v>16</v>
      </c>
      <c r="J9" s="4" t="s">
        <v>15</v>
      </c>
      <c r="K9" s="4" t="s">
        <v>15</v>
      </c>
      <c r="L9" s="4" t="s">
        <v>17</v>
      </c>
      <c r="M9" s="4">
        <v>4</v>
      </c>
      <c r="N9" s="12"/>
      <c r="O9" s="13">
        <f t="shared" ref="O9:O38" si="0">M9*N9</f>
        <v>0</v>
      </c>
    </row>
    <row r="10" spans="1:15" ht="90" x14ac:dyDescent="0.25">
      <c r="A10" s="1" t="s">
        <v>18</v>
      </c>
      <c r="B10" s="4" t="s">
        <v>16</v>
      </c>
      <c r="C10" s="4" t="s">
        <v>15</v>
      </c>
      <c r="D10" s="4" t="s">
        <v>15</v>
      </c>
      <c r="E10" s="4" t="s">
        <v>16</v>
      </c>
      <c r="F10" s="4" t="s">
        <v>16</v>
      </c>
      <c r="G10" s="4" t="s">
        <v>15</v>
      </c>
      <c r="H10" s="4" t="s">
        <v>15</v>
      </c>
      <c r="I10" s="4" t="s">
        <v>16</v>
      </c>
      <c r="J10" s="4" t="s">
        <v>15</v>
      </c>
      <c r="K10" s="4" t="s">
        <v>15</v>
      </c>
      <c r="L10" s="4" t="s">
        <v>17</v>
      </c>
      <c r="M10" s="4">
        <v>50</v>
      </c>
      <c r="N10" s="12"/>
      <c r="O10" s="13">
        <f t="shared" si="0"/>
        <v>0</v>
      </c>
    </row>
    <row r="11" spans="1:15" ht="75" x14ac:dyDescent="0.25">
      <c r="A11" s="1" t="s">
        <v>19</v>
      </c>
      <c r="B11" s="4" t="s">
        <v>15</v>
      </c>
      <c r="C11" s="4" t="s">
        <v>15</v>
      </c>
      <c r="D11" s="4" t="s">
        <v>16</v>
      </c>
      <c r="E11" s="4" t="s">
        <v>15</v>
      </c>
      <c r="F11" s="4" t="s">
        <v>15</v>
      </c>
      <c r="G11" s="4" t="s">
        <v>15</v>
      </c>
      <c r="H11" s="4" t="s">
        <v>15</v>
      </c>
      <c r="I11" s="4" t="s">
        <v>15</v>
      </c>
      <c r="J11" s="4" t="s">
        <v>15</v>
      </c>
      <c r="K11" s="4" t="s">
        <v>15</v>
      </c>
      <c r="L11" s="4" t="s">
        <v>17</v>
      </c>
      <c r="M11" s="4">
        <v>12</v>
      </c>
      <c r="N11" s="12"/>
      <c r="O11" s="13">
        <f t="shared" si="0"/>
        <v>0</v>
      </c>
    </row>
    <row r="12" spans="1:15" ht="75" x14ac:dyDescent="0.25">
      <c r="A12" s="1" t="s">
        <v>20</v>
      </c>
      <c r="B12" s="4" t="s">
        <v>15</v>
      </c>
      <c r="C12" s="4" t="s">
        <v>15</v>
      </c>
      <c r="D12" s="4" t="s">
        <v>15</v>
      </c>
      <c r="E12" s="4" t="s">
        <v>15</v>
      </c>
      <c r="F12" s="4" t="s">
        <v>15</v>
      </c>
      <c r="G12" s="4" t="s">
        <v>15</v>
      </c>
      <c r="H12" s="4" t="s">
        <v>15</v>
      </c>
      <c r="I12" s="4" t="s">
        <v>15</v>
      </c>
      <c r="J12" s="4" t="s">
        <v>15</v>
      </c>
      <c r="K12" s="4" t="s">
        <v>16</v>
      </c>
      <c r="L12" s="4" t="s">
        <v>17</v>
      </c>
      <c r="M12" s="4">
        <v>89</v>
      </c>
      <c r="N12" s="12"/>
      <c r="O12" s="13">
        <f t="shared" si="0"/>
        <v>0</v>
      </c>
    </row>
    <row r="13" spans="1:15" ht="75" x14ac:dyDescent="0.25">
      <c r="A13" s="1" t="s">
        <v>21</v>
      </c>
      <c r="B13" s="4" t="s">
        <v>15</v>
      </c>
      <c r="C13" s="4" t="s">
        <v>16</v>
      </c>
      <c r="D13" s="4" t="s">
        <v>16</v>
      </c>
      <c r="E13" s="4" t="s">
        <v>15</v>
      </c>
      <c r="F13" s="4" t="s">
        <v>16</v>
      </c>
      <c r="G13" s="4" t="s">
        <v>16</v>
      </c>
      <c r="H13" s="4" t="s">
        <v>16</v>
      </c>
      <c r="I13" s="4" t="s">
        <v>16</v>
      </c>
      <c r="J13" s="4" t="s">
        <v>15</v>
      </c>
      <c r="K13" s="4" t="s">
        <v>16</v>
      </c>
      <c r="L13" s="4" t="s">
        <v>17</v>
      </c>
      <c r="M13" s="4">
        <v>541</v>
      </c>
      <c r="N13" s="12"/>
      <c r="O13" s="13">
        <f t="shared" si="0"/>
        <v>0</v>
      </c>
    </row>
    <row r="14" spans="1:15" ht="60" x14ac:dyDescent="0.25">
      <c r="A14" s="1" t="s">
        <v>22</v>
      </c>
      <c r="B14" s="4" t="s">
        <v>15</v>
      </c>
      <c r="C14" s="4" t="s">
        <v>16</v>
      </c>
      <c r="D14" s="4" t="s">
        <v>16</v>
      </c>
      <c r="E14" s="4" t="s">
        <v>15</v>
      </c>
      <c r="F14" s="4" t="s">
        <v>16</v>
      </c>
      <c r="G14" s="4" t="s">
        <v>16</v>
      </c>
      <c r="H14" s="4" t="s">
        <v>16</v>
      </c>
      <c r="I14" s="4" t="s">
        <v>16</v>
      </c>
      <c r="J14" s="4" t="s">
        <v>15</v>
      </c>
      <c r="K14" s="4" t="s">
        <v>15</v>
      </c>
      <c r="L14" s="4" t="s">
        <v>23</v>
      </c>
      <c r="M14" s="4">
        <v>300</v>
      </c>
      <c r="N14" s="12"/>
      <c r="O14" s="13">
        <f t="shared" si="0"/>
        <v>0</v>
      </c>
    </row>
    <row r="15" spans="1:15" ht="60" x14ac:dyDescent="0.25">
      <c r="A15" s="1" t="s">
        <v>24</v>
      </c>
      <c r="B15" s="4" t="s">
        <v>16</v>
      </c>
      <c r="C15" s="4" t="s">
        <v>16</v>
      </c>
      <c r="D15" s="4" t="s">
        <v>15</v>
      </c>
      <c r="E15" s="4" t="s">
        <v>15</v>
      </c>
      <c r="F15" s="4" t="s">
        <v>15</v>
      </c>
      <c r="G15" s="4" t="s">
        <v>16</v>
      </c>
      <c r="H15" s="4" t="s">
        <v>15</v>
      </c>
      <c r="I15" s="4" t="s">
        <v>15</v>
      </c>
      <c r="J15" s="4" t="s">
        <v>15</v>
      </c>
      <c r="K15" s="4" t="s">
        <v>16</v>
      </c>
      <c r="L15" s="4" t="s">
        <v>23</v>
      </c>
      <c r="M15" s="4">
        <v>28</v>
      </c>
      <c r="N15" s="12"/>
      <c r="O15" s="13">
        <f t="shared" si="0"/>
        <v>0</v>
      </c>
    </row>
    <row r="16" spans="1:15" ht="90" x14ac:dyDescent="0.25">
      <c r="A16" s="1" t="s">
        <v>25</v>
      </c>
      <c r="B16" s="4" t="s">
        <v>16</v>
      </c>
      <c r="C16" s="4" t="s">
        <v>16</v>
      </c>
      <c r="D16" s="4" t="s">
        <v>16</v>
      </c>
      <c r="E16" s="4" t="s">
        <v>15</v>
      </c>
      <c r="F16" s="4" t="s">
        <v>15</v>
      </c>
      <c r="G16" s="4" t="s">
        <v>16</v>
      </c>
      <c r="H16" s="4" t="s">
        <v>16</v>
      </c>
      <c r="I16" s="4" t="s">
        <v>16</v>
      </c>
      <c r="J16" s="4" t="s">
        <v>15</v>
      </c>
      <c r="K16" s="4" t="s">
        <v>16</v>
      </c>
      <c r="L16" s="4" t="s">
        <v>26</v>
      </c>
      <c r="M16" s="4">
        <v>17</v>
      </c>
      <c r="N16" s="12"/>
      <c r="O16" s="13">
        <f t="shared" si="0"/>
        <v>0</v>
      </c>
    </row>
    <row r="17" spans="1:15" ht="75" x14ac:dyDescent="0.25">
      <c r="A17" s="1" t="s">
        <v>27</v>
      </c>
      <c r="B17" s="4" t="s">
        <v>15</v>
      </c>
      <c r="C17" s="4" t="s">
        <v>15</v>
      </c>
      <c r="D17" s="4" t="s">
        <v>15</v>
      </c>
      <c r="E17" s="4" t="s">
        <v>15</v>
      </c>
      <c r="F17" s="4" t="s">
        <v>15</v>
      </c>
      <c r="G17" s="4" t="s">
        <v>15</v>
      </c>
      <c r="H17" s="4" t="s">
        <v>15</v>
      </c>
      <c r="I17" s="4" t="s">
        <v>15</v>
      </c>
      <c r="J17" s="4" t="s">
        <v>15</v>
      </c>
      <c r="K17" s="4" t="s">
        <v>16</v>
      </c>
      <c r="L17" s="4" t="s">
        <v>26</v>
      </c>
      <c r="M17" s="4">
        <v>1</v>
      </c>
      <c r="N17" s="12"/>
      <c r="O17" s="13">
        <f t="shared" si="0"/>
        <v>0</v>
      </c>
    </row>
    <row r="18" spans="1:15" ht="90" x14ac:dyDescent="0.25">
      <c r="A18" s="1" t="s">
        <v>28</v>
      </c>
      <c r="B18" s="4" t="s">
        <v>15</v>
      </c>
      <c r="C18" s="4" t="s">
        <v>15</v>
      </c>
      <c r="D18" s="4" t="s">
        <v>15</v>
      </c>
      <c r="E18" s="4" t="s">
        <v>15</v>
      </c>
      <c r="F18" s="4" t="s">
        <v>15</v>
      </c>
      <c r="G18" s="4" t="s">
        <v>15</v>
      </c>
      <c r="H18" s="4" t="s">
        <v>15</v>
      </c>
      <c r="I18" s="4" t="s">
        <v>15</v>
      </c>
      <c r="J18" s="4" t="s">
        <v>15</v>
      </c>
      <c r="K18" s="4" t="s">
        <v>16</v>
      </c>
      <c r="L18" s="4" t="s">
        <v>26</v>
      </c>
      <c r="M18" s="4">
        <v>2</v>
      </c>
      <c r="N18" s="12"/>
      <c r="O18" s="13">
        <f t="shared" si="0"/>
        <v>0</v>
      </c>
    </row>
    <row r="19" spans="1:15" ht="75" x14ac:dyDescent="0.25">
      <c r="A19" s="1" t="s">
        <v>29</v>
      </c>
      <c r="B19" s="4" t="s">
        <v>16</v>
      </c>
      <c r="C19" s="4" t="s">
        <v>15</v>
      </c>
      <c r="D19" s="4" t="s">
        <v>16</v>
      </c>
      <c r="E19" s="4" t="s">
        <v>15</v>
      </c>
      <c r="F19" s="4" t="s">
        <v>16</v>
      </c>
      <c r="G19" s="4" t="s">
        <v>16</v>
      </c>
      <c r="H19" s="4" t="s">
        <v>16</v>
      </c>
      <c r="I19" s="4" t="s">
        <v>16</v>
      </c>
      <c r="J19" s="4" t="s">
        <v>15</v>
      </c>
      <c r="K19" s="4" t="s">
        <v>16</v>
      </c>
      <c r="L19" s="4" t="s">
        <v>26</v>
      </c>
      <c r="M19" s="4">
        <v>85</v>
      </c>
      <c r="N19" s="12"/>
      <c r="O19" s="13">
        <f t="shared" si="0"/>
        <v>0</v>
      </c>
    </row>
    <row r="20" spans="1:15" ht="60" x14ac:dyDescent="0.25">
      <c r="A20" s="1" t="s">
        <v>30</v>
      </c>
      <c r="B20" s="4" t="s">
        <v>16</v>
      </c>
      <c r="C20" s="4" t="s">
        <v>15</v>
      </c>
      <c r="D20" s="4" t="s">
        <v>16</v>
      </c>
      <c r="E20" s="4" t="s">
        <v>15</v>
      </c>
      <c r="F20" s="4" t="s">
        <v>15</v>
      </c>
      <c r="G20" s="4" t="s">
        <v>16</v>
      </c>
      <c r="H20" s="4" t="s">
        <v>16</v>
      </c>
      <c r="I20" s="4" t="s">
        <v>15</v>
      </c>
      <c r="J20" s="4" t="s">
        <v>16</v>
      </c>
      <c r="K20" s="4" t="s">
        <v>16</v>
      </c>
      <c r="L20" s="4" t="s">
        <v>26</v>
      </c>
      <c r="M20" s="4">
        <v>28</v>
      </c>
      <c r="N20" s="12"/>
      <c r="O20" s="13">
        <f t="shared" si="0"/>
        <v>0</v>
      </c>
    </row>
    <row r="21" spans="1:15" ht="75" x14ac:dyDescent="0.25">
      <c r="A21" s="1" t="s">
        <v>31</v>
      </c>
      <c r="B21" s="4" t="s">
        <v>16</v>
      </c>
      <c r="C21" s="4" t="s">
        <v>16</v>
      </c>
      <c r="D21" s="4" t="s">
        <v>15</v>
      </c>
      <c r="E21" s="4" t="s">
        <v>15</v>
      </c>
      <c r="F21" s="4" t="s">
        <v>16</v>
      </c>
      <c r="G21" s="4" t="s">
        <v>16</v>
      </c>
      <c r="H21" s="4" t="s">
        <v>15</v>
      </c>
      <c r="I21" s="4" t="s">
        <v>15</v>
      </c>
      <c r="J21" s="4" t="s">
        <v>16</v>
      </c>
      <c r="K21" s="4" t="s">
        <v>16</v>
      </c>
      <c r="L21" s="4" t="s">
        <v>26</v>
      </c>
      <c r="M21" s="4">
        <v>180</v>
      </c>
      <c r="N21" s="12"/>
      <c r="O21" s="13">
        <f t="shared" si="0"/>
        <v>0</v>
      </c>
    </row>
    <row r="22" spans="1:15" ht="75" x14ac:dyDescent="0.25">
      <c r="A22" s="1" t="s">
        <v>32</v>
      </c>
      <c r="B22" s="4" t="s">
        <v>16</v>
      </c>
      <c r="C22" s="4" t="s">
        <v>15</v>
      </c>
      <c r="D22" s="4" t="s">
        <v>15</v>
      </c>
      <c r="E22" s="4" t="s">
        <v>15</v>
      </c>
      <c r="F22" s="4" t="s">
        <v>15</v>
      </c>
      <c r="G22" s="4" t="s">
        <v>16</v>
      </c>
      <c r="H22" s="4" t="s">
        <v>15</v>
      </c>
      <c r="I22" s="4" t="s">
        <v>15</v>
      </c>
      <c r="J22" s="4" t="s">
        <v>15</v>
      </c>
      <c r="K22" s="4" t="s">
        <v>16</v>
      </c>
      <c r="L22" s="4" t="s">
        <v>33</v>
      </c>
      <c r="M22" s="4">
        <v>5</v>
      </c>
      <c r="N22" s="12"/>
      <c r="O22" s="13">
        <f t="shared" si="0"/>
        <v>0</v>
      </c>
    </row>
    <row r="23" spans="1:15" ht="60" x14ac:dyDescent="0.25">
      <c r="A23" s="1" t="s">
        <v>34</v>
      </c>
      <c r="B23" s="4" t="s">
        <v>15</v>
      </c>
      <c r="C23" s="4" t="s">
        <v>15</v>
      </c>
      <c r="D23" s="4" t="s">
        <v>15</v>
      </c>
      <c r="E23" s="4" t="s">
        <v>15</v>
      </c>
      <c r="F23" s="4" t="s">
        <v>16</v>
      </c>
      <c r="G23" s="4" t="s">
        <v>15</v>
      </c>
      <c r="H23" s="4" t="s">
        <v>15</v>
      </c>
      <c r="I23" s="4" t="s">
        <v>15</v>
      </c>
      <c r="J23" s="4" t="s">
        <v>15</v>
      </c>
      <c r="K23" s="4" t="s">
        <v>15</v>
      </c>
      <c r="L23" s="4" t="s">
        <v>26</v>
      </c>
      <c r="M23" s="4">
        <v>1</v>
      </c>
      <c r="N23" s="12"/>
      <c r="O23" s="13">
        <f t="shared" si="0"/>
        <v>0</v>
      </c>
    </row>
    <row r="24" spans="1:15" ht="60" x14ac:dyDescent="0.25">
      <c r="A24" s="1" t="s">
        <v>35</v>
      </c>
      <c r="B24" s="4" t="s">
        <v>15</v>
      </c>
      <c r="C24" s="4" t="s">
        <v>15</v>
      </c>
      <c r="D24" s="4" t="s">
        <v>15</v>
      </c>
      <c r="E24" s="4" t="s">
        <v>15</v>
      </c>
      <c r="F24" s="4" t="s">
        <v>15</v>
      </c>
      <c r="G24" s="4" t="s">
        <v>15</v>
      </c>
      <c r="H24" s="4" t="s">
        <v>15</v>
      </c>
      <c r="I24" s="4" t="s">
        <v>15</v>
      </c>
      <c r="J24" s="4" t="s">
        <v>15</v>
      </c>
      <c r="K24" s="4" t="s">
        <v>15</v>
      </c>
      <c r="L24" s="4" t="s">
        <v>15</v>
      </c>
      <c r="M24" s="4" t="s">
        <v>15</v>
      </c>
      <c r="N24" s="12" t="s">
        <v>15</v>
      </c>
      <c r="O24" s="13" t="s">
        <v>15</v>
      </c>
    </row>
    <row r="25" spans="1:15" x14ac:dyDescent="0.25">
      <c r="A25" s="1" t="s">
        <v>36</v>
      </c>
      <c r="B25" s="4" t="s">
        <v>16</v>
      </c>
      <c r="C25" s="4" t="s">
        <v>15</v>
      </c>
      <c r="D25" s="4" t="s">
        <v>15</v>
      </c>
      <c r="E25" s="4" t="s">
        <v>15</v>
      </c>
      <c r="F25" s="4" t="s">
        <v>15</v>
      </c>
      <c r="G25" s="4" t="s">
        <v>15</v>
      </c>
      <c r="H25" s="4" t="s">
        <v>15</v>
      </c>
      <c r="I25" s="4" t="s">
        <v>15</v>
      </c>
      <c r="J25" s="4" t="s">
        <v>15</v>
      </c>
      <c r="K25" s="4" t="s">
        <v>15</v>
      </c>
      <c r="L25" s="4" t="s">
        <v>26</v>
      </c>
      <c r="M25" s="4">
        <v>1</v>
      </c>
      <c r="N25" s="12"/>
      <c r="O25" s="13">
        <f t="shared" si="0"/>
        <v>0</v>
      </c>
    </row>
    <row r="26" spans="1:15" x14ac:dyDescent="0.25">
      <c r="A26" s="1" t="s">
        <v>37</v>
      </c>
      <c r="B26" s="4" t="s">
        <v>16</v>
      </c>
      <c r="C26" s="4" t="s">
        <v>15</v>
      </c>
      <c r="D26" s="4" t="s">
        <v>15</v>
      </c>
      <c r="E26" s="4" t="s">
        <v>15</v>
      </c>
      <c r="F26" s="4" t="s">
        <v>15</v>
      </c>
      <c r="G26" s="4" t="s">
        <v>15</v>
      </c>
      <c r="H26" s="4" t="s">
        <v>15</v>
      </c>
      <c r="I26" s="4" t="s">
        <v>15</v>
      </c>
      <c r="J26" s="4" t="s">
        <v>15</v>
      </c>
      <c r="K26" s="4" t="s">
        <v>15</v>
      </c>
      <c r="L26" s="4" t="s">
        <v>26</v>
      </c>
      <c r="M26" s="4">
        <v>1</v>
      </c>
      <c r="N26" s="12"/>
      <c r="O26" s="13">
        <f t="shared" si="0"/>
        <v>0</v>
      </c>
    </row>
    <row r="27" spans="1:15" ht="105" x14ac:dyDescent="0.25">
      <c r="A27" s="1" t="s">
        <v>38</v>
      </c>
      <c r="B27" s="4" t="s">
        <v>16</v>
      </c>
      <c r="C27" s="4" t="s">
        <v>15</v>
      </c>
      <c r="D27" s="4" t="s">
        <v>16</v>
      </c>
      <c r="E27" s="4" t="s">
        <v>15</v>
      </c>
      <c r="F27" s="4" t="s">
        <v>16</v>
      </c>
      <c r="G27" s="4" t="s">
        <v>15</v>
      </c>
      <c r="H27" s="4" t="s">
        <v>16</v>
      </c>
      <c r="I27" s="4" t="s">
        <v>16</v>
      </c>
      <c r="J27" s="4" t="s">
        <v>15</v>
      </c>
      <c r="K27" s="4" t="s">
        <v>16</v>
      </c>
      <c r="L27" s="4" t="s">
        <v>26</v>
      </c>
      <c r="M27" s="4">
        <v>25</v>
      </c>
      <c r="N27" s="12"/>
      <c r="O27" s="13">
        <f t="shared" si="0"/>
        <v>0</v>
      </c>
    </row>
    <row r="28" spans="1:15" ht="90" x14ac:dyDescent="0.25">
      <c r="A28" s="1" t="s">
        <v>39</v>
      </c>
      <c r="B28" s="4" t="s">
        <v>15</v>
      </c>
      <c r="C28" s="4" t="s">
        <v>15</v>
      </c>
      <c r="D28" s="4" t="s">
        <v>15</v>
      </c>
      <c r="E28" s="4" t="s">
        <v>15</v>
      </c>
      <c r="F28" s="4" t="s">
        <v>15</v>
      </c>
      <c r="G28" s="4" t="s">
        <v>16</v>
      </c>
      <c r="H28" s="4" t="s">
        <v>15</v>
      </c>
      <c r="I28" s="4" t="s">
        <v>15</v>
      </c>
      <c r="J28" s="4" t="s">
        <v>15</v>
      </c>
      <c r="K28" s="4" t="s">
        <v>15</v>
      </c>
      <c r="L28" s="4" t="s">
        <v>33</v>
      </c>
      <c r="M28" s="4">
        <v>1</v>
      </c>
      <c r="N28" s="12"/>
      <c r="O28" s="13">
        <f t="shared" si="0"/>
        <v>0</v>
      </c>
    </row>
    <row r="29" spans="1:15" ht="75" x14ac:dyDescent="0.25">
      <c r="A29" s="1" t="s">
        <v>40</v>
      </c>
      <c r="B29" s="4" t="s">
        <v>16</v>
      </c>
      <c r="C29" s="4" t="s">
        <v>15</v>
      </c>
      <c r="D29" s="4" t="s">
        <v>15</v>
      </c>
      <c r="E29" s="4" t="s">
        <v>15</v>
      </c>
      <c r="F29" s="4" t="s">
        <v>15</v>
      </c>
      <c r="G29" s="4" t="s">
        <v>15</v>
      </c>
      <c r="H29" s="4" t="s">
        <v>15</v>
      </c>
      <c r="I29" s="4" t="s">
        <v>16</v>
      </c>
      <c r="J29" s="4" t="s">
        <v>15</v>
      </c>
      <c r="K29" s="4" t="s">
        <v>15</v>
      </c>
      <c r="L29" s="4" t="s">
        <v>26</v>
      </c>
      <c r="M29" s="4">
        <v>6</v>
      </c>
      <c r="N29" s="12"/>
      <c r="O29" s="13">
        <f t="shared" si="0"/>
        <v>0</v>
      </c>
    </row>
    <row r="30" spans="1:15" x14ac:dyDescent="0.25">
      <c r="A30" s="7" t="s">
        <v>41</v>
      </c>
      <c r="B30" s="4" t="s">
        <v>15</v>
      </c>
      <c r="C30" s="4" t="s">
        <v>15</v>
      </c>
      <c r="D30" s="4" t="s">
        <v>15</v>
      </c>
      <c r="E30" s="4" t="s">
        <v>15</v>
      </c>
      <c r="F30" s="4" t="s">
        <v>15</v>
      </c>
      <c r="G30" s="4" t="s">
        <v>15</v>
      </c>
      <c r="H30" s="4" t="s">
        <v>15</v>
      </c>
      <c r="I30" s="4" t="s">
        <v>15</v>
      </c>
      <c r="J30" s="4" t="s">
        <v>15</v>
      </c>
      <c r="K30" s="4" t="s">
        <v>15</v>
      </c>
      <c r="L30" s="4" t="s">
        <v>15</v>
      </c>
      <c r="M30" s="4" t="s">
        <v>15</v>
      </c>
      <c r="N30" s="12" t="s">
        <v>15</v>
      </c>
      <c r="O30" s="12" t="s">
        <v>15</v>
      </c>
    </row>
    <row r="31" spans="1:15" ht="45" x14ac:dyDescent="0.25">
      <c r="A31" s="1" t="s">
        <v>42</v>
      </c>
      <c r="B31" s="4" t="s">
        <v>16</v>
      </c>
      <c r="C31" s="4" t="s">
        <v>16</v>
      </c>
      <c r="D31" s="4" t="s">
        <v>16</v>
      </c>
      <c r="E31" s="4" t="s">
        <v>16</v>
      </c>
      <c r="F31" s="4" t="s">
        <v>16</v>
      </c>
      <c r="G31" s="4" t="s">
        <v>16</v>
      </c>
      <c r="H31" s="4" t="s">
        <v>16</v>
      </c>
      <c r="I31" s="4" t="s">
        <v>16</v>
      </c>
      <c r="J31" s="4" t="s">
        <v>16</v>
      </c>
      <c r="K31" s="4" t="s">
        <v>16</v>
      </c>
      <c r="L31" s="4" t="s">
        <v>23</v>
      </c>
      <c r="M31" s="4">
        <v>138</v>
      </c>
      <c r="N31" s="12"/>
      <c r="O31" s="13">
        <f t="shared" si="0"/>
        <v>0</v>
      </c>
    </row>
    <row r="32" spans="1:15" x14ac:dyDescent="0.25">
      <c r="A32" s="7" t="s">
        <v>43</v>
      </c>
      <c r="B32" s="4" t="s">
        <v>15</v>
      </c>
      <c r="C32" s="4" t="s">
        <v>15</v>
      </c>
      <c r="D32" s="4" t="s">
        <v>15</v>
      </c>
      <c r="E32" s="4" t="s">
        <v>15</v>
      </c>
      <c r="F32" s="4" t="s">
        <v>15</v>
      </c>
      <c r="G32" s="4" t="s">
        <v>15</v>
      </c>
      <c r="H32" s="4" t="s">
        <v>15</v>
      </c>
      <c r="I32" s="4" t="s">
        <v>15</v>
      </c>
      <c r="J32" s="4" t="s">
        <v>15</v>
      </c>
      <c r="K32" s="4" t="s">
        <v>15</v>
      </c>
      <c r="L32" s="4" t="s">
        <v>15</v>
      </c>
      <c r="M32" s="4" t="s">
        <v>15</v>
      </c>
      <c r="N32" s="12" t="s">
        <v>15</v>
      </c>
      <c r="O32" s="12" t="s">
        <v>15</v>
      </c>
    </row>
    <row r="33" spans="1:15" ht="255" x14ac:dyDescent="0.25">
      <c r="A33" s="1" t="s">
        <v>44</v>
      </c>
      <c r="B33" s="4" t="s">
        <v>15</v>
      </c>
      <c r="C33" s="4" t="s">
        <v>15</v>
      </c>
      <c r="D33" s="4" t="s">
        <v>16</v>
      </c>
      <c r="E33" s="4" t="s">
        <v>15</v>
      </c>
      <c r="F33" s="4" t="s">
        <v>15</v>
      </c>
      <c r="G33" s="4" t="s">
        <v>15</v>
      </c>
      <c r="H33" s="4" t="s">
        <v>15</v>
      </c>
      <c r="I33" s="4" t="s">
        <v>16</v>
      </c>
      <c r="J33" s="4" t="s">
        <v>15</v>
      </c>
      <c r="K33" s="4" t="s">
        <v>16</v>
      </c>
      <c r="L33" s="4" t="s">
        <v>17</v>
      </c>
      <c r="M33" s="4">
        <v>72</v>
      </c>
      <c r="N33" s="12"/>
      <c r="O33" s="13">
        <f t="shared" si="0"/>
        <v>0</v>
      </c>
    </row>
    <row r="34" spans="1:15" ht="150" x14ac:dyDescent="0.25">
      <c r="A34" s="1" t="s">
        <v>45</v>
      </c>
      <c r="B34" s="4" t="s">
        <v>15</v>
      </c>
      <c r="C34" s="4" t="s">
        <v>15</v>
      </c>
      <c r="D34" s="4" t="s">
        <v>15</v>
      </c>
      <c r="E34" s="4" t="s">
        <v>15</v>
      </c>
      <c r="F34" s="4" t="s">
        <v>16</v>
      </c>
      <c r="G34" s="4" t="s">
        <v>15</v>
      </c>
      <c r="H34" s="4" t="s">
        <v>15</v>
      </c>
      <c r="I34" s="4" t="s">
        <v>16</v>
      </c>
      <c r="J34" s="4" t="s">
        <v>15</v>
      </c>
      <c r="K34" s="4" t="s">
        <v>16</v>
      </c>
      <c r="L34" s="4" t="s">
        <v>17</v>
      </c>
      <c r="M34" s="4">
        <v>163</v>
      </c>
      <c r="N34" s="12"/>
      <c r="O34" s="13">
        <f t="shared" si="0"/>
        <v>0</v>
      </c>
    </row>
    <row r="35" spans="1:15" ht="30" x14ac:dyDescent="0.25">
      <c r="A35" s="1" t="s">
        <v>156</v>
      </c>
      <c r="B35" s="4" t="s">
        <v>15</v>
      </c>
      <c r="C35" s="4" t="s">
        <v>15</v>
      </c>
      <c r="D35" s="4" t="s">
        <v>15</v>
      </c>
      <c r="E35" s="4" t="s">
        <v>15</v>
      </c>
      <c r="F35" s="4" t="s">
        <v>16</v>
      </c>
      <c r="G35" s="4" t="s">
        <v>15</v>
      </c>
      <c r="H35" s="4" t="s">
        <v>15</v>
      </c>
      <c r="I35" s="4" t="s">
        <v>16</v>
      </c>
      <c r="J35" s="4" t="s">
        <v>15</v>
      </c>
      <c r="K35" s="4" t="s">
        <v>15</v>
      </c>
      <c r="L35" s="4" t="s">
        <v>26</v>
      </c>
      <c r="M35" s="4">
        <v>2</v>
      </c>
      <c r="N35" s="12"/>
      <c r="O35" s="13">
        <f t="shared" si="0"/>
        <v>0</v>
      </c>
    </row>
    <row r="36" spans="1:15" x14ac:dyDescent="0.25">
      <c r="A36" s="7" t="s">
        <v>46</v>
      </c>
      <c r="B36" s="4" t="s">
        <v>15</v>
      </c>
      <c r="C36" s="4" t="s">
        <v>15</v>
      </c>
      <c r="D36" s="4" t="s">
        <v>15</v>
      </c>
      <c r="E36" s="4" t="s">
        <v>15</v>
      </c>
      <c r="F36" s="4" t="s">
        <v>15</v>
      </c>
      <c r="G36" s="4" t="s">
        <v>15</v>
      </c>
      <c r="H36" s="4" t="s">
        <v>15</v>
      </c>
      <c r="I36" s="4" t="s">
        <v>15</v>
      </c>
      <c r="J36" s="4" t="s">
        <v>15</v>
      </c>
      <c r="K36" s="4" t="s">
        <v>15</v>
      </c>
      <c r="L36" s="4" t="s">
        <v>15</v>
      </c>
      <c r="M36" s="4" t="s">
        <v>15</v>
      </c>
      <c r="N36" s="12" t="s">
        <v>15</v>
      </c>
      <c r="O36" s="12" t="s">
        <v>15</v>
      </c>
    </row>
    <row r="37" spans="1:15" ht="60" x14ac:dyDescent="0.25">
      <c r="A37" s="1" t="s">
        <v>157</v>
      </c>
      <c r="B37" s="4" t="s">
        <v>15</v>
      </c>
      <c r="C37" s="4" t="s">
        <v>15</v>
      </c>
      <c r="D37" s="4" t="s">
        <v>15</v>
      </c>
      <c r="E37" s="4" t="s">
        <v>15</v>
      </c>
      <c r="F37" s="4" t="s">
        <v>16</v>
      </c>
      <c r="G37" s="4" t="s">
        <v>15</v>
      </c>
      <c r="H37" s="4" t="s">
        <v>15</v>
      </c>
      <c r="I37" s="4" t="s">
        <v>15</v>
      </c>
      <c r="J37" s="4" t="s">
        <v>15</v>
      </c>
      <c r="K37" s="4" t="s">
        <v>15</v>
      </c>
      <c r="L37" s="4" t="s">
        <v>23</v>
      </c>
      <c r="M37" s="4">
        <v>14</v>
      </c>
      <c r="N37" s="12"/>
      <c r="O37" s="13">
        <f t="shared" si="0"/>
        <v>0</v>
      </c>
    </row>
    <row r="38" spans="1:15" ht="45" x14ac:dyDescent="0.25">
      <c r="A38" s="1" t="s">
        <v>47</v>
      </c>
      <c r="B38" s="4" t="s">
        <v>15</v>
      </c>
      <c r="C38" s="4" t="s">
        <v>15</v>
      </c>
      <c r="D38" s="4" t="s">
        <v>15</v>
      </c>
      <c r="E38" s="4" t="s">
        <v>15</v>
      </c>
      <c r="F38" s="4" t="s">
        <v>15</v>
      </c>
      <c r="G38" s="4" t="s">
        <v>15</v>
      </c>
      <c r="H38" s="4" t="s">
        <v>16</v>
      </c>
      <c r="I38" s="4" t="s">
        <v>15</v>
      </c>
      <c r="J38" s="4" t="s">
        <v>15</v>
      </c>
      <c r="K38" s="4" t="s">
        <v>15</v>
      </c>
      <c r="L38" s="4" t="s">
        <v>26</v>
      </c>
      <c r="M38" s="4">
        <v>4</v>
      </c>
      <c r="N38" s="12"/>
      <c r="O38" s="13">
        <f t="shared" si="0"/>
        <v>0</v>
      </c>
    </row>
    <row r="39" spans="1:15" x14ac:dyDescent="0.25">
      <c r="A39" s="1" t="s">
        <v>48</v>
      </c>
      <c r="B39" s="4" t="s">
        <v>15</v>
      </c>
      <c r="C39" s="4" t="s">
        <v>15</v>
      </c>
      <c r="D39" s="4" t="s">
        <v>15</v>
      </c>
      <c r="E39" s="4" t="s">
        <v>15</v>
      </c>
      <c r="F39" s="4" t="s">
        <v>15</v>
      </c>
      <c r="G39" s="4" t="s">
        <v>15</v>
      </c>
      <c r="H39" s="4" t="s">
        <v>49</v>
      </c>
      <c r="I39" s="4" t="s">
        <v>15</v>
      </c>
      <c r="J39" s="4" t="s">
        <v>15</v>
      </c>
      <c r="K39" s="4" t="s">
        <v>15</v>
      </c>
      <c r="L39" s="4" t="s">
        <v>50</v>
      </c>
      <c r="M39" s="4" t="s">
        <v>15</v>
      </c>
      <c r="N39" s="12" t="s">
        <v>15</v>
      </c>
      <c r="O39" s="13" t="s">
        <v>15</v>
      </c>
    </row>
    <row r="40" spans="1:15" ht="30" x14ac:dyDescent="0.25">
      <c r="A40" s="1" t="s">
        <v>51</v>
      </c>
      <c r="B40" s="4" t="s">
        <v>15</v>
      </c>
      <c r="C40" s="4" t="s">
        <v>15</v>
      </c>
      <c r="D40" s="4" t="s">
        <v>15</v>
      </c>
      <c r="E40" s="4" t="s">
        <v>15</v>
      </c>
      <c r="F40" s="4" t="s">
        <v>15</v>
      </c>
      <c r="G40" s="4" t="s">
        <v>15</v>
      </c>
      <c r="H40" s="4" t="s">
        <v>16</v>
      </c>
      <c r="I40" s="4" t="s">
        <v>15</v>
      </c>
      <c r="J40" s="4" t="s">
        <v>15</v>
      </c>
      <c r="K40" s="4" t="s">
        <v>15</v>
      </c>
      <c r="L40" s="4" t="s">
        <v>26</v>
      </c>
      <c r="M40" s="4">
        <v>4</v>
      </c>
      <c r="N40" s="12"/>
      <c r="O40" s="13">
        <f t="shared" ref="O40:O71" si="1">M40*N40</f>
        <v>0</v>
      </c>
    </row>
    <row r="41" spans="1:15" x14ac:dyDescent="0.25">
      <c r="A41" s="1" t="s">
        <v>52</v>
      </c>
      <c r="B41" s="4" t="s">
        <v>15</v>
      </c>
      <c r="C41" s="4" t="s">
        <v>15</v>
      </c>
      <c r="D41" s="4" t="s">
        <v>15</v>
      </c>
      <c r="E41" s="4" t="s">
        <v>15</v>
      </c>
      <c r="F41" s="4" t="s">
        <v>15</v>
      </c>
      <c r="G41" s="4" t="s">
        <v>15</v>
      </c>
      <c r="H41" s="4" t="s">
        <v>53</v>
      </c>
      <c r="I41" s="4" t="s">
        <v>15</v>
      </c>
      <c r="J41" s="4" t="s">
        <v>15</v>
      </c>
      <c r="K41" s="4" t="s">
        <v>15</v>
      </c>
      <c r="L41" s="4" t="s">
        <v>50</v>
      </c>
      <c r="M41" s="4" t="s">
        <v>15</v>
      </c>
      <c r="N41" s="12" t="s">
        <v>15</v>
      </c>
      <c r="O41" s="13" t="s">
        <v>15</v>
      </c>
    </row>
    <row r="42" spans="1:15" ht="120" x14ac:dyDescent="0.25">
      <c r="A42" s="1" t="s">
        <v>54</v>
      </c>
      <c r="B42" s="4" t="s">
        <v>16</v>
      </c>
      <c r="C42" s="4" t="s">
        <v>16</v>
      </c>
      <c r="D42" s="4" t="s">
        <v>16</v>
      </c>
      <c r="E42" s="4" t="s">
        <v>15</v>
      </c>
      <c r="F42" s="4" t="s">
        <v>15</v>
      </c>
      <c r="G42" s="4" t="s">
        <v>16</v>
      </c>
      <c r="H42" s="4" t="s">
        <v>16</v>
      </c>
      <c r="I42" s="4" t="s">
        <v>16</v>
      </c>
      <c r="J42" s="4" t="s">
        <v>15</v>
      </c>
      <c r="K42" s="4" t="s">
        <v>15</v>
      </c>
      <c r="L42" s="4" t="s">
        <v>26</v>
      </c>
      <c r="M42" s="4">
        <v>12</v>
      </c>
      <c r="N42" s="12"/>
      <c r="O42" s="13">
        <f t="shared" si="1"/>
        <v>0</v>
      </c>
    </row>
    <row r="43" spans="1:15" ht="30" x14ac:dyDescent="0.25">
      <c r="A43" s="1" t="s">
        <v>55</v>
      </c>
      <c r="B43" s="6" t="s">
        <v>56</v>
      </c>
      <c r="C43" s="6" t="s">
        <v>57</v>
      </c>
      <c r="D43" s="6" t="s">
        <v>58</v>
      </c>
      <c r="E43" s="6" t="s">
        <v>15</v>
      </c>
      <c r="F43" s="6" t="s">
        <v>15</v>
      </c>
      <c r="G43" s="6" t="s">
        <v>59</v>
      </c>
      <c r="H43" s="6" t="s">
        <v>60</v>
      </c>
      <c r="I43" s="6" t="s">
        <v>61</v>
      </c>
      <c r="J43" s="4" t="s">
        <v>15</v>
      </c>
      <c r="K43" s="4" t="s">
        <v>15</v>
      </c>
      <c r="L43" s="4" t="s">
        <v>50</v>
      </c>
      <c r="M43" s="4" t="s">
        <v>15</v>
      </c>
      <c r="N43" s="12" t="s">
        <v>15</v>
      </c>
      <c r="O43" s="13" t="s">
        <v>15</v>
      </c>
    </row>
    <row r="44" spans="1:15" ht="135" x14ac:dyDescent="0.25">
      <c r="A44" s="1" t="s">
        <v>62</v>
      </c>
      <c r="B44" s="4" t="s">
        <v>15</v>
      </c>
      <c r="C44" s="4" t="s">
        <v>15</v>
      </c>
      <c r="D44" s="4" t="s">
        <v>16</v>
      </c>
      <c r="E44" s="4" t="s">
        <v>15</v>
      </c>
      <c r="F44" s="4" t="s">
        <v>15</v>
      </c>
      <c r="G44" s="4" t="s">
        <v>15</v>
      </c>
      <c r="H44" s="4" t="s">
        <v>15</v>
      </c>
      <c r="I44" s="4" t="s">
        <v>15</v>
      </c>
      <c r="J44" s="4" t="s">
        <v>15</v>
      </c>
      <c r="K44" s="4" t="s">
        <v>16</v>
      </c>
      <c r="L44" s="4" t="s">
        <v>26</v>
      </c>
      <c r="M44" s="4">
        <v>2</v>
      </c>
      <c r="N44" s="12"/>
      <c r="O44" s="13">
        <f t="shared" si="1"/>
        <v>0</v>
      </c>
    </row>
    <row r="45" spans="1:15" ht="30" x14ac:dyDescent="0.25">
      <c r="A45" s="1" t="s">
        <v>55</v>
      </c>
      <c r="B45" s="4" t="s">
        <v>15</v>
      </c>
      <c r="C45" s="4" t="s">
        <v>15</v>
      </c>
      <c r="D45" s="4" t="s">
        <v>63</v>
      </c>
      <c r="E45" s="4" t="s">
        <v>15</v>
      </c>
      <c r="F45" s="4" t="s">
        <v>15</v>
      </c>
      <c r="G45" s="4" t="s">
        <v>15</v>
      </c>
      <c r="H45" s="4" t="s">
        <v>15</v>
      </c>
      <c r="I45" s="4" t="s">
        <v>15</v>
      </c>
      <c r="J45" s="4" t="s">
        <v>15</v>
      </c>
      <c r="K45" s="6" t="s">
        <v>64</v>
      </c>
      <c r="L45" s="4" t="s">
        <v>50</v>
      </c>
      <c r="M45" s="4" t="s">
        <v>15</v>
      </c>
      <c r="N45" s="12" t="s">
        <v>15</v>
      </c>
      <c r="O45" s="13" t="s">
        <v>15</v>
      </c>
    </row>
    <row r="46" spans="1:15" ht="150" x14ac:dyDescent="0.25">
      <c r="A46" s="1" t="s">
        <v>65</v>
      </c>
      <c r="B46" s="4" t="s">
        <v>15</v>
      </c>
      <c r="C46" s="4" t="s">
        <v>15</v>
      </c>
      <c r="D46" s="4" t="s">
        <v>16</v>
      </c>
      <c r="E46" s="4" t="s">
        <v>15</v>
      </c>
      <c r="F46" s="4" t="s">
        <v>15</v>
      </c>
      <c r="G46" s="4" t="s">
        <v>15</v>
      </c>
      <c r="H46" s="4" t="s">
        <v>15</v>
      </c>
      <c r="I46" s="4" t="s">
        <v>15</v>
      </c>
      <c r="J46" s="4" t="s">
        <v>15</v>
      </c>
      <c r="K46" s="4" t="s">
        <v>15</v>
      </c>
      <c r="L46" s="4" t="s">
        <v>26</v>
      </c>
      <c r="M46" s="4">
        <v>1</v>
      </c>
      <c r="N46" s="12"/>
      <c r="O46" s="13">
        <f t="shared" si="1"/>
        <v>0</v>
      </c>
    </row>
    <row r="47" spans="1:15" x14ac:dyDescent="0.25">
      <c r="A47" s="1" t="s">
        <v>55</v>
      </c>
      <c r="B47" s="4" t="s">
        <v>15</v>
      </c>
      <c r="C47" s="4" t="s">
        <v>15</v>
      </c>
      <c r="D47" s="4" t="s">
        <v>66</v>
      </c>
      <c r="E47" s="4" t="s">
        <v>15</v>
      </c>
      <c r="F47" s="4" t="s">
        <v>15</v>
      </c>
      <c r="G47" s="4" t="s">
        <v>15</v>
      </c>
      <c r="H47" s="4" t="s">
        <v>15</v>
      </c>
      <c r="I47" s="4" t="s">
        <v>15</v>
      </c>
      <c r="J47" s="4" t="s">
        <v>15</v>
      </c>
      <c r="K47" s="4" t="s">
        <v>15</v>
      </c>
      <c r="L47" s="4" t="s">
        <v>50</v>
      </c>
      <c r="M47" s="4" t="s">
        <v>15</v>
      </c>
      <c r="N47" s="12" t="s">
        <v>15</v>
      </c>
      <c r="O47" s="13" t="s">
        <v>15</v>
      </c>
    </row>
    <row r="48" spans="1:15" ht="30" x14ac:dyDescent="0.25">
      <c r="A48" s="1" t="s">
        <v>67</v>
      </c>
      <c r="B48" s="4" t="s">
        <v>15</v>
      </c>
      <c r="C48" s="4" t="s">
        <v>15</v>
      </c>
      <c r="D48" s="4" t="s">
        <v>16</v>
      </c>
      <c r="E48" s="4" t="s">
        <v>16</v>
      </c>
      <c r="F48" s="4" t="s">
        <v>16</v>
      </c>
      <c r="G48" s="4" t="s">
        <v>15</v>
      </c>
      <c r="H48" s="4" t="s">
        <v>15</v>
      </c>
      <c r="I48" s="4" t="s">
        <v>16</v>
      </c>
      <c r="J48" s="4" t="s">
        <v>16</v>
      </c>
      <c r="K48" s="4" t="s">
        <v>16</v>
      </c>
      <c r="L48" s="4" t="s">
        <v>17</v>
      </c>
      <c r="M48" s="4">
        <v>42</v>
      </c>
      <c r="N48" s="12"/>
      <c r="O48" s="13">
        <f t="shared" si="1"/>
        <v>0</v>
      </c>
    </row>
    <row r="49" spans="1:15" ht="30" x14ac:dyDescent="0.25">
      <c r="A49" s="1" t="s">
        <v>52</v>
      </c>
      <c r="B49" s="4" t="s">
        <v>15</v>
      </c>
      <c r="C49" s="4" t="s">
        <v>15</v>
      </c>
      <c r="D49" s="4" t="s">
        <v>68</v>
      </c>
      <c r="E49" s="6" t="s">
        <v>69</v>
      </c>
      <c r="F49" s="4" t="s">
        <v>70</v>
      </c>
      <c r="G49" s="4" t="s">
        <v>15</v>
      </c>
      <c r="H49" s="4" t="s">
        <v>15</v>
      </c>
      <c r="I49" s="4" t="s">
        <v>71</v>
      </c>
      <c r="J49" s="4" t="s">
        <v>72</v>
      </c>
      <c r="K49" s="4" t="s">
        <v>73</v>
      </c>
      <c r="L49" s="4" t="s">
        <v>50</v>
      </c>
      <c r="M49" s="4" t="s">
        <v>15</v>
      </c>
      <c r="N49" s="12" t="s">
        <v>15</v>
      </c>
      <c r="O49" s="13" t="s">
        <v>15</v>
      </c>
    </row>
    <row r="50" spans="1:15" ht="45" x14ac:dyDescent="0.25">
      <c r="A50" s="1" t="s">
        <v>74</v>
      </c>
      <c r="B50" s="4" t="s">
        <v>15</v>
      </c>
      <c r="C50" s="4" t="s">
        <v>15</v>
      </c>
      <c r="D50" s="4" t="s">
        <v>15</v>
      </c>
      <c r="E50" s="4" t="s">
        <v>15</v>
      </c>
      <c r="F50" s="4" t="s">
        <v>15</v>
      </c>
      <c r="G50" s="4" t="s">
        <v>15</v>
      </c>
      <c r="H50" s="4" t="s">
        <v>15</v>
      </c>
      <c r="I50" s="4" t="s">
        <v>15</v>
      </c>
      <c r="J50" s="4" t="s">
        <v>15</v>
      </c>
      <c r="K50" s="4" t="s">
        <v>15</v>
      </c>
      <c r="L50" s="4" t="s">
        <v>15</v>
      </c>
      <c r="M50" s="4" t="s">
        <v>15</v>
      </c>
      <c r="N50" s="12" t="s">
        <v>15</v>
      </c>
      <c r="O50" s="13" t="s">
        <v>15</v>
      </c>
    </row>
    <row r="51" spans="1:15" x14ac:dyDescent="0.25">
      <c r="A51" s="1" t="s">
        <v>75</v>
      </c>
      <c r="B51" s="4" t="s">
        <v>16</v>
      </c>
      <c r="C51" s="4" t="s">
        <v>15</v>
      </c>
      <c r="D51" s="4" t="s">
        <v>15</v>
      </c>
      <c r="E51" s="4" t="s">
        <v>15</v>
      </c>
      <c r="F51" s="4" t="s">
        <v>15</v>
      </c>
      <c r="G51" s="4" t="s">
        <v>15</v>
      </c>
      <c r="H51" s="4" t="s">
        <v>15</v>
      </c>
      <c r="I51" s="4" t="s">
        <v>15</v>
      </c>
      <c r="J51" s="4" t="s">
        <v>15</v>
      </c>
      <c r="K51" s="4" t="s">
        <v>15</v>
      </c>
      <c r="L51" s="4" t="s">
        <v>26</v>
      </c>
      <c r="M51" s="4">
        <v>8</v>
      </c>
      <c r="N51" s="12"/>
      <c r="O51" s="13">
        <f t="shared" si="1"/>
        <v>0</v>
      </c>
    </row>
    <row r="52" spans="1:15" x14ac:dyDescent="0.25">
      <c r="A52" s="1" t="s">
        <v>76</v>
      </c>
      <c r="B52" s="4" t="s">
        <v>16</v>
      </c>
      <c r="C52" s="4" t="s">
        <v>15</v>
      </c>
      <c r="D52" s="4" t="s">
        <v>15</v>
      </c>
      <c r="E52" s="4" t="s">
        <v>15</v>
      </c>
      <c r="F52" s="4" t="s">
        <v>15</v>
      </c>
      <c r="G52" s="4" t="s">
        <v>15</v>
      </c>
      <c r="H52" s="4" t="s">
        <v>15</v>
      </c>
      <c r="I52" s="4" t="s">
        <v>15</v>
      </c>
      <c r="J52" s="4" t="s">
        <v>15</v>
      </c>
      <c r="K52" s="4" t="s">
        <v>15</v>
      </c>
      <c r="L52" s="4" t="s">
        <v>26</v>
      </c>
      <c r="M52" s="4">
        <v>8</v>
      </c>
      <c r="N52" s="12"/>
      <c r="O52" s="13">
        <f t="shared" si="1"/>
        <v>0</v>
      </c>
    </row>
    <row r="53" spans="1:15" x14ac:dyDescent="0.25">
      <c r="A53" s="1" t="s">
        <v>77</v>
      </c>
      <c r="B53" s="4" t="s">
        <v>16</v>
      </c>
      <c r="C53" s="4" t="s">
        <v>15</v>
      </c>
      <c r="D53" s="4" t="s">
        <v>15</v>
      </c>
      <c r="E53" s="4" t="s">
        <v>15</v>
      </c>
      <c r="F53" s="4" t="s">
        <v>15</v>
      </c>
      <c r="G53" s="4" t="s">
        <v>15</v>
      </c>
      <c r="H53" s="4" t="s">
        <v>15</v>
      </c>
      <c r="I53" s="4" t="s">
        <v>15</v>
      </c>
      <c r="J53" s="4" t="s">
        <v>15</v>
      </c>
      <c r="K53" s="4" t="s">
        <v>15</v>
      </c>
      <c r="L53" s="4" t="s">
        <v>26</v>
      </c>
      <c r="M53" s="4">
        <v>6</v>
      </c>
      <c r="N53" s="12"/>
      <c r="O53" s="13">
        <f t="shared" si="1"/>
        <v>0</v>
      </c>
    </row>
    <row r="54" spans="1:15" x14ac:dyDescent="0.25">
      <c r="A54" s="1" t="s">
        <v>78</v>
      </c>
      <c r="B54" s="4" t="s">
        <v>16</v>
      </c>
      <c r="C54" s="4" t="s">
        <v>15</v>
      </c>
      <c r="D54" s="4" t="s">
        <v>15</v>
      </c>
      <c r="E54" s="4" t="s">
        <v>15</v>
      </c>
      <c r="F54" s="4" t="s">
        <v>15</v>
      </c>
      <c r="G54" s="4" t="s">
        <v>15</v>
      </c>
      <c r="H54" s="4" t="s">
        <v>15</v>
      </c>
      <c r="I54" s="4" t="s">
        <v>15</v>
      </c>
      <c r="J54" s="4" t="s">
        <v>15</v>
      </c>
      <c r="K54" s="4" t="s">
        <v>15</v>
      </c>
      <c r="L54" s="4" t="s">
        <v>26</v>
      </c>
      <c r="M54" s="4">
        <v>2</v>
      </c>
      <c r="N54" s="12"/>
      <c r="O54" s="13">
        <f t="shared" si="1"/>
        <v>0</v>
      </c>
    </row>
    <row r="55" spans="1:15" ht="45" x14ac:dyDescent="0.25">
      <c r="A55" s="1" t="s">
        <v>79</v>
      </c>
      <c r="B55" s="4" t="s">
        <v>15</v>
      </c>
      <c r="C55" s="4" t="s">
        <v>15</v>
      </c>
      <c r="D55" s="4" t="s">
        <v>16</v>
      </c>
      <c r="E55" s="4" t="s">
        <v>15</v>
      </c>
      <c r="F55" s="4" t="s">
        <v>15</v>
      </c>
      <c r="G55" s="4" t="s">
        <v>15</v>
      </c>
      <c r="H55" s="4" t="s">
        <v>15</v>
      </c>
      <c r="I55" s="4" t="s">
        <v>15</v>
      </c>
      <c r="J55" s="4" t="s">
        <v>15</v>
      </c>
      <c r="K55" s="4" t="s">
        <v>15</v>
      </c>
      <c r="L55" s="4" t="s">
        <v>26</v>
      </c>
      <c r="M55" s="4">
        <v>1</v>
      </c>
      <c r="N55" s="12"/>
      <c r="O55" s="13">
        <f t="shared" si="1"/>
        <v>0</v>
      </c>
    </row>
    <row r="56" spans="1:15" ht="60" x14ac:dyDescent="0.25">
      <c r="A56" s="1" t="s">
        <v>80</v>
      </c>
      <c r="B56" s="4" t="s">
        <v>16</v>
      </c>
      <c r="C56" s="4" t="s">
        <v>16</v>
      </c>
      <c r="D56" s="4" t="s">
        <v>15</v>
      </c>
      <c r="E56" s="4" t="s">
        <v>15</v>
      </c>
      <c r="F56" s="4" t="s">
        <v>15</v>
      </c>
      <c r="G56" s="4" t="s">
        <v>15</v>
      </c>
      <c r="H56" s="4" t="s">
        <v>15</v>
      </c>
      <c r="I56" s="4" t="s">
        <v>15</v>
      </c>
      <c r="J56" s="4" t="s">
        <v>15</v>
      </c>
      <c r="K56" s="4" t="s">
        <v>15</v>
      </c>
      <c r="L56" s="4" t="s">
        <v>23</v>
      </c>
      <c r="M56" s="4">
        <v>16</v>
      </c>
      <c r="N56" s="12"/>
      <c r="O56" s="13">
        <f t="shared" si="1"/>
        <v>0</v>
      </c>
    </row>
    <row r="57" spans="1:15" x14ac:dyDescent="0.25">
      <c r="A57" s="1" t="s">
        <v>81</v>
      </c>
      <c r="B57" s="4" t="s">
        <v>15</v>
      </c>
      <c r="C57" s="4" t="s">
        <v>16</v>
      </c>
      <c r="D57" s="4" t="s">
        <v>15</v>
      </c>
      <c r="E57" s="4" t="s">
        <v>15</v>
      </c>
      <c r="F57" s="4" t="s">
        <v>15</v>
      </c>
      <c r="G57" s="4" t="s">
        <v>15</v>
      </c>
      <c r="H57" s="4" t="s">
        <v>15</v>
      </c>
      <c r="I57" s="4" t="s">
        <v>15</v>
      </c>
      <c r="J57" s="4" t="s">
        <v>15</v>
      </c>
      <c r="K57" s="4" t="s">
        <v>15</v>
      </c>
      <c r="L57" s="4" t="s">
        <v>26</v>
      </c>
      <c r="M57" s="4">
        <v>1</v>
      </c>
      <c r="N57" s="12"/>
      <c r="O57" s="13">
        <f t="shared" si="1"/>
        <v>0</v>
      </c>
    </row>
    <row r="58" spans="1:15" ht="315" x14ac:dyDescent="0.25">
      <c r="A58" s="1" t="s">
        <v>82</v>
      </c>
      <c r="B58" s="4" t="s">
        <v>15</v>
      </c>
      <c r="C58" s="4" t="s">
        <v>15</v>
      </c>
      <c r="D58" s="4" t="s">
        <v>15</v>
      </c>
      <c r="E58" s="4" t="s">
        <v>15</v>
      </c>
      <c r="F58" s="4" t="s">
        <v>15</v>
      </c>
      <c r="G58" s="4" t="s">
        <v>16</v>
      </c>
      <c r="H58" s="4" t="s">
        <v>15</v>
      </c>
      <c r="I58" s="4" t="s">
        <v>15</v>
      </c>
      <c r="J58" s="4" t="s">
        <v>15</v>
      </c>
      <c r="K58" s="4" t="s">
        <v>15</v>
      </c>
      <c r="L58" s="4" t="s">
        <v>26</v>
      </c>
      <c r="M58" s="4">
        <v>2</v>
      </c>
      <c r="N58" s="12"/>
      <c r="O58" s="13">
        <f t="shared" si="1"/>
        <v>0</v>
      </c>
    </row>
    <row r="59" spans="1:15" ht="45" x14ac:dyDescent="0.25">
      <c r="A59" s="1" t="s">
        <v>55</v>
      </c>
      <c r="B59" s="4" t="s">
        <v>15</v>
      </c>
      <c r="C59" s="4" t="s">
        <v>15</v>
      </c>
      <c r="D59" s="4" t="s">
        <v>15</v>
      </c>
      <c r="E59" s="4" t="s">
        <v>15</v>
      </c>
      <c r="F59" s="4" t="s">
        <v>15</v>
      </c>
      <c r="G59" s="6" t="s">
        <v>83</v>
      </c>
      <c r="H59" s="4" t="s">
        <v>15</v>
      </c>
      <c r="I59" s="4" t="s">
        <v>15</v>
      </c>
      <c r="J59" s="4" t="s">
        <v>15</v>
      </c>
      <c r="K59" s="4" t="s">
        <v>15</v>
      </c>
      <c r="L59" s="4" t="s">
        <v>50</v>
      </c>
      <c r="M59" s="4" t="s">
        <v>15</v>
      </c>
      <c r="N59" s="12" t="s">
        <v>15</v>
      </c>
      <c r="O59" s="13" t="s">
        <v>15</v>
      </c>
    </row>
    <row r="60" spans="1:15" ht="405" x14ac:dyDescent="0.25">
      <c r="A60" s="9" t="s">
        <v>84</v>
      </c>
      <c r="B60" s="4" t="s">
        <v>15</v>
      </c>
      <c r="C60" s="4" t="s">
        <v>15</v>
      </c>
      <c r="D60" s="4" t="s">
        <v>15</v>
      </c>
      <c r="E60" s="4" t="s">
        <v>15</v>
      </c>
      <c r="F60" s="4" t="s">
        <v>15</v>
      </c>
      <c r="G60" s="4" t="s">
        <v>15</v>
      </c>
      <c r="H60" s="4" t="s">
        <v>15</v>
      </c>
      <c r="I60" s="4" t="s">
        <v>15</v>
      </c>
      <c r="J60" s="4" t="s">
        <v>15</v>
      </c>
      <c r="K60" s="4" t="s">
        <v>16</v>
      </c>
      <c r="L60" s="4" t="s">
        <v>33</v>
      </c>
      <c r="M60" s="4">
        <v>1</v>
      </c>
      <c r="N60" s="12"/>
      <c r="O60" s="13">
        <f t="shared" si="1"/>
        <v>0</v>
      </c>
    </row>
    <row r="61" spans="1:15" ht="30" x14ac:dyDescent="0.25">
      <c r="A61" s="10" t="s">
        <v>55</v>
      </c>
      <c r="B61" s="4" t="s">
        <v>15</v>
      </c>
      <c r="C61" s="4" t="s">
        <v>15</v>
      </c>
      <c r="D61" s="4" t="s">
        <v>15</v>
      </c>
      <c r="E61" s="4" t="s">
        <v>15</v>
      </c>
      <c r="F61" s="4" t="s">
        <v>15</v>
      </c>
      <c r="G61" s="4" t="s">
        <v>15</v>
      </c>
      <c r="H61" s="4" t="s">
        <v>15</v>
      </c>
      <c r="I61" s="4" t="s">
        <v>15</v>
      </c>
      <c r="J61" s="4" t="s">
        <v>15</v>
      </c>
      <c r="K61" s="6" t="s">
        <v>85</v>
      </c>
      <c r="L61" s="4" t="s">
        <v>50</v>
      </c>
      <c r="M61" s="4" t="s">
        <v>15</v>
      </c>
      <c r="N61" s="12" t="s">
        <v>15</v>
      </c>
      <c r="O61" s="13" t="s">
        <v>15</v>
      </c>
    </row>
    <row r="62" spans="1:15" x14ac:dyDescent="0.25">
      <c r="A62" s="7" t="s">
        <v>86</v>
      </c>
      <c r="B62" s="4" t="s">
        <v>15</v>
      </c>
      <c r="C62" s="4" t="s">
        <v>15</v>
      </c>
      <c r="D62" s="4" t="s">
        <v>15</v>
      </c>
      <c r="E62" s="4" t="s">
        <v>15</v>
      </c>
      <c r="F62" s="4" t="s">
        <v>15</v>
      </c>
      <c r="G62" s="4" t="s">
        <v>15</v>
      </c>
      <c r="H62" s="4" t="s">
        <v>15</v>
      </c>
      <c r="I62" s="4" t="s">
        <v>15</v>
      </c>
      <c r="J62" s="4" t="s">
        <v>15</v>
      </c>
      <c r="K62" s="4" t="s">
        <v>15</v>
      </c>
      <c r="L62" s="4" t="s">
        <v>15</v>
      </c>
      <c r="M62" s="4" t="s">
        <v>15</v>
      </c>
      <c r="N62" s="12" t="s">
        <v>15</v>
      </c>
      <c r="O62" s="12" t="s">
        <v>15</v>
      </c>
    </row>
    <row r="63" spans="1:15" ht="255" x14ac:dyDescent="0.25">
      <c r="A63" s="1" t="s">
        <v>87</v>
      </c>
      <c r="B63" s="4" t="s">
        <v>15</v>
      </c>
      <c r="C63" s="4" t="s">
        <v>16</v>
      </c>
      <c r="D63" s="4" t="s">
        <v>16</v>
      </c>
      <c r="E63" s="4" t="s">
        <v>15</v>
      </c>
      <c r="F63" s="4" t="s">
        <v>16</v>
      </c>
      <c r="G63" s="4" t="s">
        <v>16</v>
      </c>
      <c r="H63" s="4" t="s">
        <v>16</v>
      </c>
      <c r="I63" s="4" t="s">
        <v>16</v>
      </c>
      <c r="J63" s="4" t="s">
        <v>15</v>
      </c>
      <c r="K63" s="4" t="s">
        <v>15</v>
      </c>
      <c r="L63" s="4" t="s">
        <v>17</v>
      </c>
      <c r="M63" s="4">
        <v>544</v>
      </c>
      <c r="N63" s="12"/>
      <c r="O63" s="13">
        <f t="shared" si="1"/>
        <v>0</v>
      </c>
    </row>
    <row r="64" spans="1:15" ht="105" x14ac:dyDescent="0.25">
      <c r="A64" s="1" t="s">
        <v>88</v>
      </c>
      <c r="B64" s="4" t="s">
        <v>15</v>
      </c>
      <c r="C64" s="4" t="s">
        <v>16</v>
      </c>
      <c r="D64" s="4" t="s">
        <v>16</v>
      </c>
      <c r="E64" s="4" t="s">
        <v>15</v>
      </c>
      <c r="F64" s="4" t="s">
        <v>16</v>
      </c>
      <c r="G64" s="4" t="s">
        <v>16</v>
      </c>
      <c r="H64" s="4" t="s">
        <v>16</v>
      </c>
      <c r="I64" s="4" t="s">
        <v>16</v>
      </c>
      <c r="J64" s="4" t="s">
        <v>15</v>
      </c>
      <c r="K64" s="4" t="s">
        <v>15</v>
      </c>
      <c r="L64" s="4" t="s">
        <v>23</v>
      </c>
      <c r="M64" s="4">
        <v>302</v>
      </c>
      <c r="N64" s="12"/>
      <c r="O64" s="13">
        <f t="shared" si="1"/>
        <v>0</v>
      </c>
    </row>
    <row r="65" spans="1:15" ht="165" x14ac:dyDescent="0.25">
      <c r="A65" s="1" t="s">
        <v>89</v>
      </c>
      <c r="B65" s="4" t="s">
        <v>16</v>
      </c>
      <c r="C65" s="4" t="s">
        <v>15</v>
      </c>
      <c r="D65" s="4" t="s">
        <v>15</v>
      </c>
      <c r="E65" s="4" t="s">
        <v>15</v>
      </c>
      <c r="F65" s="4" t="s">
        <v>15</v>
      </c>
      <c r="G65" s="4" t="s">
        <v>15</v>
      </c>
      <c r="H65" s="4" t="s">
        <v>15</v>
      </c>
      <c r="I65" s="4" t="s">
        <v>15</v>
      </c>
      <c r="J65" s="4" t="s">
        <v>15</v>
      </c>
      <c r="K65" s="4" t="s">
        <v>16</v>
      </c>
      <c r="L65" s="4" t="s">
        <v>17</v>
      </c>
      <c r="M65" s="4">
        <v>28</v>
      </c>
      <c r="N65" s="12"/>
      <c r="O65" s="13">
        <f t="shared" si="1"/>
        <v>0</v>
      </c>
    </row>
    <row r="66" spans="1:15" ht="75" x14ac:dyDescent="0.25">
      <c r="A66" s="1" t="s">
        <v>90</v>
      </c>
      <c r="B66" s="4" t="s">
        <v>16</v>
      </c>
      <c r="C66" s="4" t="s">
        <v>15</v>
      </c>
      <c r="D66" s="4" t="s">
        <v>15</v>
      </c>
      <c r="E66" s="4" t="s">
        <v>15</v>
      </c>
      <c r="F66" s="4" t="s">
        <v>15</v>
      </c>
      <c r="G66" s="4" t="s">
        <v>15</v>
      </c>
      <c r="H66" s="4" t="s">
        <v>15</v>
      </c>
      <c r="I66" s="4" t="s">
        <v>15</v>
      </c>
      <c r="J66" s="4" t="s">
        <v>16</v>
      </c>
      <c r="K66" s="4" t="s">
        <v>15</v>
      </c>
      <c r="L66" s="4" t="s">
        <v>17</v>
      </c>
      <c r="M66" s="4">
        <v>130</v>
      </c>
      <c r="N66" s="12"/>
      <c r="O66" s="13">
        <f t="shared" si="1"/>
        <v>0</v>
      </c>
    </row>
    <row r="67" spans="1:15" ht="105" x14ac:dyDescent="0.25">
      <c r="A67" s="1" t="s">
        <v>158</v>
      </c>
      <c r="B67" s="4" t="s">
        <v>16</v>
      </c>
      <c r="C67" s="4" t="s">
        <v>15</v>
      </c>
      <c r="D67" s="4" t="s">
        <v>15</v>
      </c>
      <c r="E67" s="4" t="s">
        <v>15</v>
      </c>
      <c r="F67" s="4" t="s">
        <v>15</v>
      </c>
      <c r="G67" s="4" t="s">
        <v>15</v>
      </c>
      <c r="H67" s="4" t="s">
        <v>15</v>
      </c>
      <c r="I67" s="4" t="s">
        <v>15</v>
      </c>
      <c r="J67" s="4" t="s">
        <v>15</v>
      </c>
      <c r="K67" s="4" t="s">
        <v>16</v>
      </c>
      <c r="L67" s="4" t="s">
        <v>23</v>
      </c>
      <c r="M67" s="4">
        <v>22</v>
      </c>
      <c r="N67" s="12"/>
      <c r="O67" s="13">
        <f t="shared" si="1"/>
        <v>0</v>
      </c>
    </row>
    <row r="68" spans="1:15" x14ac:dyDescent="0.25">
      <c r="A68" s="7" t="s">
        <v>91</v>
      </c>
      <c r="B68" s="4" t="s">
        <v>15</v>
      </c>
      <c r="C68" s="4" t="s">
        <v>15</v>
      </c>
      <c r="D68" s="4" t="s">
        <v>15</v>
      </c>
      <c r="E68" s="4" t="s">
        <v>15</v>
      </c>
      <c r="F68" s="4" t="s">
        <v>15</v>
      </c>
      <c r="G68" s="4" t="s">
        <v>15</v>
      </c>
      <c r="H68" s="4" t="s">
        <v>15</v>
      </c>
      <c r="I68" s="4" t="s">
        <v>15</v>
      </c>
      <c r="J68" s="4" t="s">
        <v>15</v>
      </c>
      <c r="K68" s="4" t="s">
        <v>15</v>
      </c>
      <c r="L68" s="4" t="s">
        <v>15</v>
      </c>
      <c r="M68" s="4" t="s">
        <v>15</v>
      </c>
      <c r="N68" s="12" t="s">
        <v>15</v>
      </c>
      <c r="O68" s="12" t="s">
        <v>15</v>
      </c>
    </row>
    <row r="69" spans="1:15" ht="180" x14ac:dyDescent="0.25">
      <c r="A69" s="1" t="s">
        <v>92</v>
      </c>
      <c r="B69" s="4" t="s">
        <v>16</v>
      </c>
      <c r="C69" s="4" t="s">
        <v>16</v>
      </c>
      <c r="D69" s="4" t="s">
        <v>16</v>
      </c>
      <c r="E69" s="4" t="s">
        <v>16</v>
      </c>
      <c r="F69" s="4" t="s">
        <v>16</v>
      </c>
      <c r="G69" s="4" t="s">
        <v>16</v>
      </c>
      <c r="H69" s="4" t="s">
        <v>16</v>
      </c>
      <c r="I69" s="4" t="s">
        <v>16</v>
      </c>
      <c r="J69" s="4" t="s">
        <v>16</v>
      </c>
      <c r="K69" s="4" t="s">
        <v>16</v>
      </c>
      <c r="L69" s="4" t="s">
        <v>17</v>
      </c>
      <c r="M69" s="4">
        <v>2232</v>
      </c>
      <c r="N69" s="12"/>
      <c r="O69" s="13">
        <f t="shared" si="1"/>
        <v>0</v>
      </c>
    </row>
    <row r="70" spans="1:15" ht="75" x14ac:dyDescent="0.25">
      <c r="A70" s="1" t="s">
        <v>93</v>
      </c>
      <c r="B70" s="4" t="s">
        <v>16</v>
      </c>
      <c r="C70" s="4" t="s">
        <v>15</v>
      </c>
      <c r="D70" s="4" t="s">
        <v>16</v>
      </c>
      <c r="E70" s="4" t="s">
        <v>15</v>
      </c>
      <c r="F70" s="4" t="s">
        <v>16</v>
      </c>
      <c r="G70" s="4" t="s">
        <v>15</v>
      </c>
      <c r="H70" s="4" t="s">
        <v>16</v>
      </c>
      <c r="I70" s="4" t="s">
        <v>16</v>
      </c>
      <c r="J70" s="4" t="s">
        <v>16</v>
      </c>
      <c r="K70" s="4" t="s">
        <v>16</v>
      </c>
      <c r="L70" s="4" t="s">
        <v>23</v>
      </c>
      <c r="M70" s="4">
        <v>230</v>
      </c>
      <c r="N70" s="12"/>
      <c r="O70" s="13">
        <f t="shared" si="1"/>
        <v>0</v>
      </c>
    </row>
    <row r="71" spans="1:15" ht="90" x14ac:dyDescent="0.25">
      <c r="A71" s="1" t="s">
        <v>94</v>
      </c>
      <c r="B71" s="4" t="s">
        <v>15</v>
      </c>
      <c r="C71" s="4" t="s">
        <v>15</v>
      </c>
      <c r="D71" s="4" t="s">
        <v>15</v>
      </c>
      <c r="E71" s="4" t="s">
        <v>15</v>
      </c>
      <c r="F71" s="4" t="s">
        <v>16</v>
      </c>
      <c r="G71" s="4" t="s">
        <v>15</v>
      </c>
      <c r="H71" s="4" t="s">
        <v>15</v>
      </c>
      <c r="I71" s="4" t="s">
        <v>16</v>
      </c>
      <c r="J71" s="4" t="s">
        <v>15</v>
      </c>
      <c r="K71" s="4" t="s">
        <v>16</v>
      </c>
      <c r="L71" s="4" t="s">
        <v>17</v>
      </c>
      <c r="M71" s="4">
        <v>155</v>
      </c>
      <c r="N71" s="12"/>
      <c r="O71" s="13">
        <f t="shared" si="1"/>
        <v>0</v>
      </c>
    </row>
    <row r="72" spans="1:15" x14ac:dyDescent="0.25">
      <c r="A72" s="7" t="s">
        <v>95</v>
      </c>
      <c r="B72" s="4" t="s">
        <v>15</v>
      </c>
      <c r="C72" s="4" t="s">
        <v>15</v>
      </c>
      <c r="D72" s="4" t="s">
        <v>15</v>
      </c>
      <c r="E72" s="4" t="s">
        <v>15</v>
      </c>
      <c r="F72" s="4" t="s">
        <v>15</v>
      </c>
      <c r="G72" s="4" t="s">
        <v>15</v>
      </c>
      <c r="H72" s="4" t="s">
        <v>15</v>
      </c>
      <c r="I72" s="4" t="s">
        <v>15</v>
      </c>
      <c r="J72" s="4" t="s">
        <v>15</v>
      </c>
      <c r="K72" s="4" t="s">
        <v>15</v>
      </c>
      <c r="L72" s="4" t="s">
        <v>15</v>
      </c>
      <c r="M72" s="4" t="s">
        <v>15</v>
      </c>
      <c r="N72" s="12" t="s">
        <v>15</v>
      </c>
      <c r="O72" s="12" t="s">
        <v>15</v>
      </c>
    </row>
    <row r="73" spans="1:15" ht="60" x14ac:dyDescent="0.25">
      <c r="A73" s="1" t="s">
        <v>96</v>
      </c>
      <c r="B73" s="4" t="s">
        <v>15</v>
      </c>
      <c r="C73" s="4" t="s">
        <v>15</v>
      </c>
      <c r="D73" s="4" t="s">
        <v>15</v>
      </c>
      <c r="E73" s="4" t="s">
        <v>15</v>
      </c>
      <c r="F73" s="4" t="s">
        <v>15</v>
      </c>
      <c r="G73" s="4" t="s">
        <v>15</v>
      </c>
      <c r="H73" s="4" t="s">
        <v>15</v>
      </c>
      <c r="I73" s="4" t="s">
        <v>15</v>
      </c>
      <c r="J73" s="4" t="s">
        <v>15</v>
      </c>
      <c r="K73" s="4" t="s">
        <v>15</v>
      </c>
      <c r="L73" s="4" t="s">
        <v>15</v>
      </c>
      <c r="M73" s="4" t="s">
        <v>15</v>
      </c>
      <c r="N73" s="12" t="s">
        <v>15</v>
      </c>
      <c r="O73" s="13" t="s">
        <v>15</v>
      </c>
    </row>
    <row r="74" spans="1:15" x14ac:dyDescent="0.25">
      <c r="A74" s="1" t="s">
        <v>97</v>
      </c>
      <c r="B74" s="4" t="s">
        <v>15</v>
      </c>
      <c r="C74" s="4" t="s">
        <v>15</v>
      </c>
      <c r="D74" s="4" t="s">
        <v>16</v>
      </c>
      <c r="E74" s="4" t="s">
        <v>15</v>
      </c>
      <c r="F74" s="4" t="s">
        <v>15</v>
      </c>
      <c r="G74" s="4" t="s">
        <v>15</v>
      </c>
      <c r="H74" s="4" t="s">
        <v>15</v>
      </c>
      <c r="I74" s="4" t="s">
        <v>15</v>
      </c>
      <c r="J74" s="4" t="s">
        <v>15</v>
      </c>
      <c r="K74" s="4" t="s">
        <v>15</v>
      </c>
      <c r="L74" s="4" t="s">
        <v>26</v>
      </c>
      <c r="M74" s="4">
        <v>4</v>
      </c>
      <c r="N74" s="12"/>
      <c r="O74" s="13">
        <f t="shared" ref="O74:O102" si="2">M74*N74</f>
        <v>0</v>
      </c>
    </row>
    <row r="75" spans="1:15" x14ac:dyDescent="0.25">
      <c r="A75" s="1" t="s">
        <v>98</v>
      </c>
      <c r="B75" s="4" t="s">
        <v>15</v>
      </c>
      <c r="C75" s="4" t="s">
        <v>15</v>
      </c>
      <c r="D75" s="4" t="s">
        <v>16</v>
      </c>
      <c r="E75" s="4" t="s">
        <v>15</v>
      </c>
      <c r="F75" s="4" t="s">
        <v>15</v>
      </c>
      <c r="G75" s="4" t="s">
        <v>15</v>
      </c>
      <c r="H75" s="4" t="s">
        <v>15</v>
      </c>
      <c r="I75" s="4" t="s">
        <v>15</v>
      </c>
      <c r="J75" s="4" t="s">
        <v>15</v>
      </c>
      <c r="K75" s="4" t="s">
        <v>15</v>
      </c>
      <c r="L75" s="4" t="s">
        <v>26</v>
      </c>
      <c r="M75" s="4">
        <v>1</v>
      </c>
      <c r="N75" s="12"/>
      <c r="O75" s="13">
        <f t="shared" si="2"/>
        <v>0</v>
      </c>
    </row>
    <row r="76" spans="1:15" x14ac:dyDescent="0.25">
      <c r="A76" s="1" t="s">
        <v>99</v>
      </c>
      <c r="B76" s="4" t="s">
        <v>15</v>
      </c>
      <c r="C76" s="4" t="s">
        <v>15</v>
      </c>
      <c r="D76" s="4" t="s">
        <v>16</v>
      </c>
      <c r="E76" s="4" t="s">
        <v>15</v>
      </c>
      <c r="F76" s="4" t="s">
        <v>15</v>
      </c>
      <c r="G76" s="4" t="s">
        <v>15</v>
      </c>
      <c r="H76" s="4" t="s">
        <v>15</v>
      </c>
      <c r="I76" s="4" t="s">
        <v>15</v>
      </c>
      <c r="J76" s="4" t="s">
        <v>15</v>
      </c>
      <c r="K76" s="4" t="s">
        <v>15</v>
      </c>
      <c r="L76" s="4" t="s">
        <v>26</v>
      </c>
      <c r="M76" s="4">
        <v>1</v>
      </c>
      <c r="N76" s="12"/>
      <c r="O76" s="13">
        <f t="shared" si="2"/>
        <v>0</v>
      </c>
    </row>
    <row r="77" spans="1:15" x14ac:dyDescent="0.25">
      <c r="A77" s="1" t="s">
        <v>100</v>
      </c>
      <c r="B77" s="4" t="s">
        <v>15</v>
      </c>
      <c r="C77" s="4" t="s">
        <v>15</v>
      </c>
      <c r="D77" s="4" t="s">
        <v>16</v>
      </c>
      <c r="E77" s="4" t="s">
        <v>15</v>
      </c>
      <c r="F77" s="4" t="s">
        <v>15</v>
      </c>
      <c r="G77" s="4" t="s">
        <v>15</v>
      </c>
      <c r="H77" s="4" t="s">
        <v>15</v>
      </c>
      <c r="I77" s="4" t="s">
        <v>15</v>
      </c>
      <c r="J77" s="4" t="s">
        <v>15</v>
      </c>
      <c r="K77" s="4" t="s">
        <v>15</v>
      </c>
      <c r="L77" s="4" t="s">
        <v>26</v>
      </c>
      <c r="M77" s="4">
        <v>1</v>
      </c>
      <c r="N77" s="12"/>
      <c r="O77" s="13">
        <f t="shared" si="2"/>
        <v>0</v>
      </c>
    </row>
    <row r="78" spans="1:15" x14ac:dyDescent="0.25">
      <c r="A78" s="1" t="s">
        <v>101</v>
      </c>
      <c r="B78" s="4" t="s">
        <v>15</v>
      </c>
      <c r="C78" s="4" t="s">
        <v>15</v>
      </c>
      <c r="D78" s="4" t="s">
        <v>16</v>
      </c>
      <c r="E78" s="4" t="s">
        <v>15</v>
      </c>
      <c r="F78" s="4" t="s">
        <v>15</v>
      </c>
      <c r="G78" s="4" t="s">
        <v>15</v>
      </c>
      <c r="H78" s="4" t="s">
        <v>15</v>
      </c>
      <c r="I78" s="4" t="s">
        <v>15</v>
      </c>
      <c r="J78" s="4" t="s">
        <v>15</v>
      </c>
      <c r="K78" s="4" t="s">
        <v>15</v>
      </c>
      <c r="L78" s="4" t="s">
        <v>26</v>
      </c>
      <c r="M78" s="4">
        <v>1</v>
      </c>
      <c r="N78" s="12"/>
      <c r="O78" s="13">
        <f t="shared" si="2"/>
        <v>0</v>
      </c>
    </row>
    <row r="79" spans="1:15" x14ac:dyDescent="0.25">
      <c r="A79" s="1" t="s">
        <v>102</v>
      </c>
      <c r="B79" s="4" t="s">
        <v>15</v>
      </c>
      <c r="C79" s="4" t="s">
        <v>15</v>
      </c>
      <c r="D79" s="4" t="s">
        <v>15</v>
      </c>
      <c r="E79" s="4" t="s">
        <v>15</v>
      </c>
      <c r="F79" s="4" t="s">
        <v>15</v>
      </c>
      <c r="G79" s="4" t="s">
        <v>15</v>
      </c>
      <c r="H79" s="4" t="s">
        <v>15</v>
      </c>
      <c r="I79" s="4" t="s">
        <v>16</v>
      </c>
      <c r="J79" s="4" t="s">
        <v>15</v>
      </c>
      <c r="K79" s="4" t="s">
        <v>15</v>
      </c>
      <c r="L79" s="4" t="s">
        <v>26</v>
      </c>
      <c r="M79" s="4">
        <v>1</v>
      </c>
      <c r="N79" s="12"/>
      <c r="O79" s="13">
        <f t="shared" si="2"/>
        <v>0</v>
      </c>
    </row>
    <row r="80" spans="1:15" x14ac:dyDescent="0.25">
      <c r="A80" s="1" t="s">
        <v>103</v>
      </c>
      <c r="B80" s="4" t="s">
        <v>15</v>
      </c>
      <c r="C80" s="4" t="s">
        <v>15</v>
      </c>
      <c r="D80" s="4" t="s">
        <v>15</v>
      </c>
      <c r="E80" s="4" t="s">
        <v>15</v>
      </c>
      <c r="F80" s="4" t="s">
        <v>15</v>
      </c>
      <c r="G80" s="4" t="s">
        <v>15</v>
      </c>
      <c r="H80" s="4" t="s">
        <v>15</v>
      </c>
      <c r="I80" s="4" t="s">
        <v>16</v>
      </c>
      <c r="J80" s="4" t="s">
        <v>15</v>
      </c>
      <c r="K80" s="4" t="s">
        <v>15</v>
      </c>
      <c r="L80" s="4" t="s">
        <v>26</v>
      </c>
      <c r="M80" s="4">
        <v>4</v>
      </c>
      <c r="N80" s="12"/>
      <c r="O80" s="13">
        <f t="shared" si="2"/>
        <v>0</v>
      </c>
    </row>
    <row r="81" spans="1:15" x14ac:dyDescent="0.25">
      <c r="A81" s="1" t="s">
        <v>104</v>
      </c>
      <c r="B81" s="4" t="s">
        <v>15</v>
      </c>
      <c r="C81" s="4" t="s">
        <v>15</v>
      </c>
      <c r="D81" s="4" t="s">
        <v>15</v>
      </c>
      <c r="E81" s="4" t="s">
        <v>15</v>
      </c>
      <c r="F81" s="4" t="s">
        <v>15</v>
      </c>
      <c r="G81" s="4" t="s">
        <v>15</v>
      </c>
      <c r="H81" s="4" t="s">
        <v>16</v>
      </c>
      <c r="I81" s="4" t="s">
        <v>15</v>
      </c>
      <c r="J81" s="4" t="s">
        <v>15</v>
      </c>
      <c r="K81" s="4" t="s">
        <v>15</v>
      </c>
      <c r="L81" s="4" t="s">
        <v>26</v>
      </c>
      <c r="M81" s="4">
        <v>4</v>
      </c>
      <c r="N81" s="12"/>
      <c r="O81" s="13">
        <f t="shared" si="2"/>
        <v>0</v>
      </c>
    </row>
    <row r="82" spans="1:15" x14ac:dyDescent="0.25">
      <c r="A82" s="1" t="s">
        <v>105</v>
      </c>
      <c r="B82" s="4" t="s">
        <v>16</v>
      </c>
      <c r="C82" s="4" t="s">
        <v>15</v>
      </c>
      <c r="D82" s="4" t="s">
        <v>15</v>
      </c>
      <c r="E82" s="4" t="s">
        <v>15</v>
      </c>
      <c r="F82" s="4" t="s">
        <v>15</v>
      </c>
      <c r="G82" s="4" t="s">
        <v>15</v>
      </c>
      <c r="H82" s="4" t="s">
        <v>15</v>
      </c>
      <c r="I82" s="4" t="s">
        <v>15</v>
      </c>
      <c r="J82" s="4" t="s">
        <v>15</v>
      </c>
      <c r="K82" s="4" t="s">
        <v>15</v>
      </c>
      <c r="L82" s="4" t="s">
        <v>26</v>
      </c>
      <c r="M82" s="4">
        <v>1</v>
      </c>
      <c r="N82" s="12"/>
      <c r="O82" s="13">
        <f t="shared" si="2"/>
        <v>0</v>
      </c>
    </row>
    <row r="83" spans="1:15" x14ac:dyDescent="0.25">
      <c r="A83" s="1" t="s">
        <v>106</v>
      </c>
      <c r="B83" s="4" t="s">
        <v>15</v>
      </c>
      <c r="C83" s="4" t="s">
        <v>15</v>
      </c>
      <c r="D83" s="4" t="s">
        <v>15</v>
      </c>
      <c r="E83" s="4" t="s">
        <v>15</v>
      </c>
      <c r="F83" s="4" t="s">
        <v>16</v>
      </c>
      <c r="G83" s="4" t="s">
        <v>15</v>
      </c>
      <c r="H83" s="4" t="s">
        <v>15</v>
      </c>
      <c r="I83" s="4" t="s">
        <v>15</v>
      </c>
      <c r="J83" s="4" t="s">
        <v>15</v>
      </c>
      <c r="K83" s="4" t="s">
        <v>15</v>
      </c>
      <c r="L83" s="4" t="s">
        <v>26</v>
      </c>
      <c r="M83" s="4">
        <v>4</v>
      </c>
      <c r="N83" s="12"/>
      <c r="O83" s="13">
        <f t="shared" si="2"/>
        <v>0</v>
      </c>
    </row>
    <row r="84" spans="1:15" x14ac:dyDescent="0.25">
      <c r="A84" s="1" t="s">
        <v>107</v>
      </c>
      <c r="B84" s="4" t="s">
        <v>15</v>
      </c>
      <c r="C84" s="4" t="s">
        <v>15</v>
      </c>
      <c r="D84" s="4" t="s">
        <v>15</v>
      </c>
      <c r="E84" s="4" t="s">
        <v>15</v>
      </c>
      <c r="F84" s="4" t="s">
        <v>15</v>
      </c>
      <c r="G84" s="4" t="s">
        <v>15</v>
      </c>
      <c r="H84" s="4" t="s">
        <v>15</v>
      </c>
      <c r="I84" s="4" t="s">
        <v>15</v>
      </c>
      <c r="J84" s="4" t="s">
        <v>15</v>
      </c>
      <c r="K84" s="4" t="s">
        <v>16</v>
      </c>
      <c r="L84" s="4" t="s">
        <v>26</v>
      </c>
      <c r="M84" s="4">
        <v>1</v>
      </c>
      <c r="N84" s="12"/>
      <c r="O84" s="13">
        <f t="shared" si="2"/>
        <v>0</v>
      </c>
    </row>
    <row r="85" spans="1:15" x14ac:dyDescent="0.25">
      <c r="A85" s="1" t="s">
        <v>108</v>
      </c>
      <c r="B85" s="4" t="s">
        <v>15</v>
      </c>
      <c r="C85" s="4" t="s">
        <v>15</v>
      </c>
      <c r="D85" s="4" t="s">
        <v>15</v>
      </c>
      <c r="E85" s="4" t="s">
        <v>15</v>
      </c>
      <c r="F85" s="4" t="s">
        <v>15</v>
      </c>
      <c r="G85" s="4" t="s">
        <v>15</v>
      </c>
      <c r="H85" s="4" t="s">
        <v>15</v>
      </c>
      <c r="I85" s="4" t="s">
        <v>15</v>
      </c>
      <c r="J85" s="4" t="s">
        <v>15</v>
      </c>
      <c r="K85" s="4" t="s">
        <v>16</v>
      </c>
      <c r="L85" s="4" t="s">
        <v>26</v>
      </c>
      <c r="M85" s="4">
        <v>1</v>
      </c>
      <c r="N85" s="12"/>
      <c r="O85" s="13">
        <f t="shared" si="2"/>
        <v>0</v>
      </c>
    </row>
    <row r="86" spans="1:15" x14ac:dyDescent="0.25">
      <c r="A86" s="1" t="s">
        <v>109</v>
      </c>
      <c r="B86" s="4" t="s">
        <v>16</v>
      </c>
      <c r="C86" s="4" t="s">
        <v>15</v>
      </c>
      <c r="D86" s="4" t="s">
        <v>15</v>
      </c>
      <c r="E86" s="4" t="s">
        <v>15</v>
      </c>
      <c r="F86" s="4" t="s">
        <v>15</v>
      </c>
      <c r="G86" s="4" t="s">
        <v>15</v>
      </c>
      <c r="H86" s="4" t="s">
        <v>15</v>
      </c>
      <c r="I86" s="4" t="s">
        <v>15</v>
      </c>
      <c r="J86" s="4" t="s">
        <v>15</v>
      </c>
      <c r="K86" s="4" t="s">
        <v>15</v>
      </c>
      <c r="L86" s="4" t="s">
        <v>26</v>
      </c>
      <c r="M86" s="4">
        <v>1</v>
      </c>
      <c r="N86" s="12"/>
      <c r="O86" s="13">
        <f t="shared" si="2"/>
        <v>0</v>
      </c>
    </row>
    <row r="87" spans="1:15" ht="30" x14ac:dyDescent="0.25">
      <c r="A87" s="1" t="s">
        <v>110</v>
      </c>
      <c r="B87" s="4" t="s">
        <v>16</v>
      </c>
      <c r="C87" s="4" t="s">
        <v>15</v>
      </c>
      <c r="D87" s="4" t="s">
        <v>15</v>
      </c>
      <c r="E87" s="4" t="s">
        <v>15</v>
      </c>
      <c r="F87" s="4" t="s">
        <v>15</v>
      </c>
      <c r="G87" s="4" t="s">
        <v>15</v>
      </c>
      <c r="H87" s="4" t="s">
        <v>15</v>
      </c>
      <c r="I87" s="4" t="s">
        <v>16</v>
      </c>
      <c r="J87" s="4" t="s">
        <v>15</v>
      </c>
      <c r="K87" s="4" t="s">
        <v>15</v>
      </c>
      <c r="L87" s="4" t="s">
        <v>26</v>
      </c>
      <c r="M87" s="4">
        <v>2</v>
      </c>
      <c r="N87" s="12"/>
      <c r="O87" s="13">
        <f t="shared" si="2"/>
        <v>0</v>
      </c>
    </row>
    <row r="88" spans="1:15" ht="30" x14ac:dyDescent="0.25">
      <c r="A88" s="1" t="s">
        <v>111</v>
      </c>
      <c r="B88" s="4" t="s">
        <v>15</v>
      </c>
      <c r="C88" s="4" t="s">
        <v>15</v>
      </c>
      <c r="D88" s="4" t="s">
        <v>15</v>
      </c>
      <c r="E88" s="4" t="s">
        <v>15</v>
      </c>
      <c r="F88" s="4" t="s">
        <v>15</v>
      </c>
      <c r="G88" s="4" t="s">
        <v>15</v>
      </c>
      <c r="H88" s="4" t="s">
        <v>15</v>
      </c>
      <c r="I88" s="4" t="s">
        <v>15</v>
      </c>
      <c r="J88" s="4" t="s">
        <v>15</v>
      </c>
      <c r="K88" s="4" t="s">
        <v>15</v>
      </c>
      <c r="L88" s="4" t="s">
        <v>15</v>
      </c>
      <c r="M88" s="4" t="s">
        <v>15</v>
      </c>
      <c r="N88" s="12" t="s">
        <v>15</v>
      </c>
      <c r="O88" s="13" t="s">
        <v>15</v>
      </c>
    </row>
    <row r="89" spans="1:15" x14ac:dyDescent="0.25">
      <c r="A89" s="1" t="s">
        <v>159</v>
      </c>
      <c r="B89" s="4" t="s">
        <v>16</v>
      </c>
      <c r="C89" s="4" t="s">
        <v>15</v>
      </c>
      <c r="D89" s="4" t="s">
        <v>15</v>
      </c>
      <c r="E89" s="4" t="s">
        <v>15</v>
      </c>
      <c r="F89" s="4" t="s">
        <v>15</v>
      </c>
      <c r="G89" s="4" t="s">
        <v>15</v>
      </c>
      <c r="H89" s="4" t="s">
        <v>15</v>
      </c>
      <c r="I89" s="4" t="s">
        <v>16</v>
      </c>
      <c r="J89" s="4" t="s">
        <v>15</v>
      </c>
      <c r="K89" s="4" t="s">
        <v>15</v>
      </c>
      <c r="L89" s="4" t="s">
        <v>26</v>
      </c>
      <c r="M89" s="4">
        <v>3</v>
      </c>
      <c r="N89" s="12"/>
      <c r="O89" s="13">
        <f t="shared" si="2"/>
        <v>0</v>
      </c>
    </row>
    <row r="90" spans="1:15" x14ac:dyDescent="0.25">
      <c r="A90" s="7" t="s">
        <v>112</v>
      </c>
      <c r="B90" s="4" t="s">
        <v>15</v>
      </c>
      <c r="C90" s="4" t="s">
        <v>15</v>
      </c>
      <c r="D90" s="4" t="s">
        <v>15</v>
      </c>
      <c r="E90" s="4" t="s">
        <v>15</v>
      </c>
      <c r="F90" s="4" t="s">
        <v>15</v>
      </c>
      <c r="G90" s="4" t="s">
        <v>15</v>
      </c>
      <c r="H90" s="4" t="s">
        <v>15</v>
      </c>
      <c r="I90" s="4" t="s">
        <v>15</v>
      </c>
      <c r="J90" s="4" t="s">
        <v>15</v>
      </c>
      <c r="K90" s="4" t="s">
        <v>15</v>
      </c>
      <c r="L90" s="4" t="s">
        <v>15</v>
      </c>
      <c r="M90" s="4" t="s">
        <v>15</v>
      </c>
      <c r="N90" s="12" t="s">
        <v>15</v>
      </c>
      <c r="O90" s="12" t="s">
        <v>15</v>
      </c>
    </row>
    <row r="91" spans="1:15" ht="75" x14ac:dyDescent="0.25">
      <c r="A91" s="1" t="s">
        <v>113</v>
      </c>
      <c r="B91" s="4" t="s">
        <v>16</v>
      </c>
      <c r="C91" s="4" t="s">
        <v>16</v>
      </c>
      <c r="D91" s="4" t="s">
        <v>16</v>
      </c>
      <c r="E91" s="4" t="s">
        <v>16</v>
      </c>
      <c r="F91" s="4" t="s">
        <v>16</v>
      </c>
      <c r="G91" s="4" t="s">
        <v>16</v>
      </c>
      <c r="H91" s="4" t="s">
        <v>16</v>
      </c>
      <c r="I91" s="4" t="s">
        <v>16</v>
      </c>
      <c r="J91" s="4" t="s">
        <v>16</v>
      </c>
      <c r="K91" s="4" t="s">
        <v>16</v>
      </c>
      <c r="L91" s="4" t="s">
        <v>26</v>
      </c>
      <c r="M91" s="4">
        <v>10</v>
      </c>
      <c r="N91" s="12"/>
      <c r="O91" s="13">
        <f t="shared" si="2"/>
        <v>0</v>
      </c>
    </row>
    <row r="92" spans="1:15" x14ac:dyDescent="0.25">
      <c r="A92" s="1" t="s">
        <v>114</v>
      </c>
      <c r="B92" s="4" t="s">
        <v>16</v>
      </c>
      <c r="C92" s="4" t="s">
        <v>16</v>
      </c>
      <c r="D92" s="4" t="s">
        <v>16</v>
      </c>
      <c r="E92" s="4" t="s">
        <v>16</v>
      </c>
      <c r="F92" s="4" t="s">
        <v>16</v>
      </c>
      <c r="G92" s="4" t="s">
        <v>16</v>
      </c>
      <c r="H92" s="4" t="s">
        <v>16</v>
      </c>
      <c r="I92" s="4" t="s">
        <v>16</v>
      </c>
      <c r="J92" s="4" t="s">
        <v>16</v>
      </c>
      <c r="K92" s="4" t="s">
        <v>16</v>
      </c>
      <c r="L92" s="4" t="s">
        <v>26</v>
      </c>
      <c r="M92" s="4">
        <v>11</v>
      </c>
      <c r="N92" s="12"/>
      <c r="O92" s="13">
        <f t="shared" si="2"/>
        <v>0</v>
      </c>
    </row>
    <row r="93" spans="1:15" x14ac:dyDescent="0.25">
      <c r="A93" s="1" t="s">
        <v>115</v>
      </c>
      <c r="B93" s="4" t="s">
        <v>16</v>
      </c>
      <c r="C93" s="4" t="s">
        <v>16</v>
      </c>
      <c r="D93" s="4" t="s">
        <v>16</v>
      </c>
      <c r="E93" s="4" t="s">
        <v>16</v>
      </c>
      <c r="F93" s="4" t="s">
        <v>16</v>
      </c>
      <c r="G93" s="4" t="s">
        <v>16</v>
      </c>
      <c r="H93" s="4" t="s">
        <v>16</v>
      </c>
      <c r="I93" s="4" t="s">
        <v>16</v>
      </c>
      <c r="J93" s="4" t="s">
        <v>16</v>
      </c>
      <c r="K93" s="4" t="s">
        <v>16</v>
      </c>
      <c r="L93" s="4" t="s">
        <v>26</v>
      </c>
      <c r="M93" s="4">
        <v>55</v>
      </c>
      <c r="N93" s="12"/>
      <c r="O93" s="13">
        <f t="shared" si="2"/>
        <v>0</v>
      </c>
    </row>
    <row r="94" spans="1:15" x14ac:dyDescent="0.25">
      <c r="A94" s="1" t="s">
        <v>116</v>
      </c>
      <c r="B94" s="4" t="s">
        <v>16</v>
      </c>
      <c r="C94" s="4" t="s">
        <v>16</v>
      </c>
      <c r="D94" s="4" t="s">
        <v>16</v>
      </c>
      <c r="E94" s="4" t="s">
        <v>16</v>
      </c>
      <c r="F94" s="4" t="s">
        <v>16</v>
      </c>
      <c r="G94" s="4" t="s">
        <v>16</v>
      </c>
      <c r="H94" s="4" t="s">
        <v>16</v>
      </c>
      <c r="I94" s="4" t="s">
        <v>16</v>
      </c>
      <c r="J94" s="4" t="s">
        <v>16</v>
      </c>
      <c r="K94" s="4" t="s">
        <v>16</v>
      </c>
      <c r="L94" s="4" t="s">
        <v>26</v>
      </c>
      <c r="M94" s="4">
        <v>33</v>
      </c>
      <c r="N94" s="12"/>
      <c r="O94" s="13">
        <f t="shared" si="2"/>
        <v>0</v>
      </c>
    </row>
    <row r="95" spans="1:15" ht="30" x14ac:dyDescent="0.25">
      <c r="A95" s="1" t="s">
        <v>117</v>
      </c>
      <c r="B95" s="4" t="s">
        <v>15</v>
      </c>
      <c r="C95" s="4" t="s">
        <v>15</v>
      </c>
      <c r="D95" s="4" t="s">
        <v>15</v>
      </c>
      <c r="E95" s="4" t="s">
        <v>15</v>
      </c>
      <c r="F95" s="4" t="s">
        <v>16</v>
      </c>
      <c r="G95" s="4" t="s">
        <v>15</v>
      </c>
      <c r="H95" s="4" t="s">
        <v>15</v>
      </c>
      <c r="I95" s="4" t="s">
        <v>15</v>
      </c>
      <c r="J95" s="4" t="s">
        <v>15</v>
      </c>
      <c r="K95" s="4" t="s">
        <v>15</v>
      </c>
      <c r="L95" s="4" t="s">
        <v>26</v>
      </c>
      <c r="M95" s="4">
        <v>1</v>
      </c>
      <c r="N95" s="12"/>
      <c r="O95" s="13">
        <f t="shared" si="2"/>
        <v>0</v>
      </c>
    </row>
    <row r="96" spans="1:15" ht="45" x14ac:dyDescent="0.25">
      <c r="A96" s="1" t="s">
        <v>118</v>
      </c>
      <c r="B96" s="4" t="s">
        <v>15</v>
      </c>
      <c r="C96" s="4" t="s">
        <v>15</v>
      </c>
      <c r="D96" s="4" t="s">
        <v>15</v>
      </c>
      <c r="E96" s="4" t="s">
        <v>15</v>
      </c>
      <c r="F96" s="4" t="s">
        <v>15</v>
      </c>
      <c r="G96" s="4" t="s">
        <v>15</v>
      </c>
      <c r="H96" s="4" t="s">
        <v>16</v>
      </c>
      <c r="I96" s="4" t="s">
        <v>15</v>
      </c>
      <c r="J96" s="4" t="s">
        <v>15</v>
      </c>
      <c r="K96" s="4" t="s">
        <v>15</v>
      </c>
      <c r="L96" s="4" t="s">
        <v>26</v>
      </c>
      <c r="M96" s="4">
        <v>12</v>
      </c>
      <c r="N96" s="12"/>
      <c r="O96" s="13">
        <f t="shared" si="2"/>
        <v>0</v>
      </c>
    </row>
    <row r="97" spans="1:15" ht="45" x14ac:dyDescent="0.25">
      <c r="A97" s="1" t="s">
        <v>119</v>
      </c>
      <c r="B97" s="4" t="s">
        <v>15</v>
      </c>
      <c r="C97" s="4" t="s">
        <v>15</v>
      </c>
      <c r="D97" s="4" t="s">
        <v>15</v>
      </c>
      <c r="E97" s="4" t="s">
        <v>15</v>
      </c>
      <c r="F97" s="4" t="s">
        <v>15</v>
      </c>
      <c r="G97" s="4" t="s">
        <v>15</v>
      </c>
      <c r="H97" s="4" t="s">
        <v>15</v>
      </c>
      <c r="I97" s="4" t="s">
        <v>15</v>
      </c>
      <c r="J97" s="4" t="s">
        <v>16</v>
      </c>
      <c r="K97" s="4" t="s">
        <v>15</v>
      </c>
      <c r="L97" s="4" t="s">
        <v>26</v>
      </c>
      <c r="M97" s="4">
        <v>1</v>
      </c>
      <c r="N97" s="12"/>
      <c r="O97" s="13">
        <f t="shared" si="2"/>
        <v>0</v>
      </c>
    </row>
    <row r="98" spans="1:15" ht="75" x14ac:dyDescent="0.25">
      <c r="A98" s="1" t="s">
        <v>120</v>
      </c>
      <c r="B98" s="4" t="s">
        <v>16</v>
      </c>
      <c r="C98" s="4" t="s">
        <v>16</v>
      </c>
      <c r="D98" s="4" t="s">
        <v>15</v>
      </c>
      <c r="E98" s="4" t="s">
        <v>15</v>
      </c>
      <c r="F98" s="4" t="s">
        <v>16</v>
      </c>
      <c r="G98" s="4" t="s">
        <v>16</v>
      </c>
      <c r="H98" s="4" t="s">
        <v>16</v>
      </c>
      <c r="I98" s="4" t="s">
        <v>15</v>
      </c>
      <c r="J98" s="4" t="s">
        <v>16</v>
      </c>
      <c r="K98" s="4" t="s">
        <v>15</v>
      </c>
      <c r="L98" s="4" t="s">
        <v>26</v>
      </c>
      <c r="M98" s="4">
        <v>153</v>
      </c>
      <c r="N98" s="12"/>
      <c r="O98" s="13">
        <f t="shared" si="2"/>
        <v>0</v>
      </c>
    </row>
    <row r="99" spans="1:15" ht="75" x14ac:dyDescent="0.25">
      <c r="A99" s="1" t="s">
        <v>121</v>
      </c>
      <c r="B99" s="4" t="s">
        <v>16</v>
      </c>
      <c r="C99" s="4" t="s">
        <v>15</v>
      </c>
      <c r="D99" s="4" t="s">
        <v>15</v>
      </c>
      <c r="E99" s="4" t="s">
        <v>15</v>
      </c>
      <c r="F99" s="4" t="s">
        <v>15</v>
      </c>
      <c r="G99" s="4" t="s">
        <v>15</v>
      </c>
      <c r="H99" s="4" t="s">
        <v>15</v>
      </c>
      <c r="I99" s="4" t="s">
        <v>15</v>
      </c>
      <c r="J99" s="4" t="s">
        <v>15</v>
      </c>
      <c r="K99" s="4" t="s">
        <v>15</v>
      </c>
      <c r="L99" s="4" t="s">
        <v>26</v>
      </c>
      <c r="M99" s="4">
        <v>2</v>
      </c>
      <c r="N99" s="12"/>
      <c r="O99" s="13">
        <f t="shared" si="2"/>
        <v>0</v>
      </c>
    </row>
    <row r="100" spans="1:15" ht="30" x14ac:dyDescent="0.25">
      <c r="A100" s="1" t="s">
        <v>122</v>
      </c>
      <c r="B100" s="4" t="s">
        <v>15</v>
      </c>
      <c r="C100" s="4" t="s">
        <v>15</v>
      </c>
      <c r="D100" s="4" t="s">
        <v>16</v>
      </c>
      <c r="E100" s="4" t="s">
        <v>15</v>
      </c>
      <c r="F100" s="4" t="s">
        <v>15</v>
      </c>
      <c r="G100" s="4" t="s">
        <v>15</v>
      </c>
      <c r="H100" s="4" t="s">
        <v>15</v>
      </c>
      <c r="I100" s="4" t="s">
        <v>15</v>
      </c>
      <c r="J100" s="4" t="s">
        <v>15</v>
      </c>
      <c r="K100" s="4" t="s">
        <v>15</v>
      </c>
      <c r="L100" s="4" t="s">
        <v>26</v>
      </c>
      <c r="M100" s="4">
        <v>2</v>
      </c>
      <c r="N100" s="12"/>
      <c r="O100" s="13">
        <f t="shared" si="2"/>
        <v>0</v>
      </c>
    </row>
    <row r="101" spans="1:15" ht="75" x14ac:dyDescent="0.25">
      <c r="A101" s="1" t="s">
        <v>123</v>
      </c>
      <c r="B101" s="4" t="s">
        <v>15</v>
      </c>
      <c r="C101" s="4" t="s">
        <v>15</v>
      </c>
      <c r="D101" s="4" t="s">
        <v>15</v>
      </c>
      <c r="E101" s="4" t="s">
        <v>15</v>
      </c>
      <c r="F101" s="4" t="s">
        <v>15</v>
      </c>
      <c r="G101" s="4" t="s">
        <v>15</v>
      </c>
      <c r="H101" s="4" t="s">
        <v>15</v>
      </c>
      <c r="I101" s="4" t="s">
        <v>15</v>
      </c>
      <c r="J101" s="4" t="s">
        <v>15</v>
      </c>
      <c r="K101" s="4" t="s">
        <v>16</v>
      </c>
      <c r="L101" s="4" t="s">
        <v>26</v>
      </c>
      <c r="M101" s="4">
        <v>22</v>
      </c>
      <c r="N101" s="12"/>
      <c r="O101" s="13">
        <f t="shared" si="2"/>
        <v>0</v>
      </c>
    </row>
    <row r="102" spans="1:15" ht="30" x14ac:dyDescent="0.25">
      <c r="A102" s="1" t="s">
        <v>124</v>
      </c>
      <c r="B102" s="4" t="s">
        <v>15</v>
      </c>
      <c r="C102" s="4" t="s">
        <v>15</v>
      </c>
      <c r="D102" s="4" t="s">
        <v>15</v>
      </c>
      <c r="E102" s="4" t="s">
        <v>15</v>
      </c>
      <c r="F102" s="4" t="s">
        <v>16</v>
      </c>
      <c r="G102" s="4" t="s">
        <v>15</v>
      </c>
      <c r="H102" s="4" t="s">
        <v>15</v>
      </c>
      <c r="I102" s="4" t="s">
        <v>16</v>
      </c>
      <c r="J102" s="4" t="s">
        <v>15</v>
      </c>
      <c r="K102" s="4" t="s">
        <v>16</v>
      </c>
      <c r="L102" s="4" t="s">
        <v>26</v>
      </c>
      <c r="M102" s="4">
        <v>4</v>
      </c>
      <c r="N102" s="12"/>
      <c r="O102" s="13">
        <f t="shared" si="2"/>
        <v>0</v>
      </c>
    </row>
    <row r="103" spans="1:15" ht="60" x14ac:dyDescent="0.25">
      <c r="A103" s="1" t="s">
        <v>125</v>
      </c>
      <c r="B103" s="4" t="s">
        <v>15</v>
      </c>
      <c r="C103" s="4" t="s">
        <v>15</v>
      </c>
      <c r="D103" s="4" t="s">
        <v>15</v>
      </c>
      <c r="E103" s="4" t="s">
        <v>15</v>
      </c>
      <c r="F103" s="4" t="s">
        <v>16</v>
      </c>
      <c r="G103" s="4" t="s">
        <v>15</v>
      </c>
      <c r="H103" s="4" t="s">
        <v>15</v>
      </c>
      <c r="I103" s="4" t="s">
        <v>16</v>
      </c>
      <c r="J103" s="4" t="s">
        <v>15</v>
      </c>
      <c r="K103" s="4" t="s">
        <v>16</v>
      </c>
      <c r="L103" s="4" t="s">
        <v>23</v>
      </c>
      <c r="M103" s="4">
        <v>118</v>
      </c>
      <c r="N103" s="12"/>
      <c r="O103" s="13">
        <f t="shared" ref="O103:O125" si="3">M103*N103</f>
        <v>0</v>
      </c>
    </row>
    <row r="104" spans="1:15" ht="60" x14ac:dyDescent="0.25">
      <c r="A104" s="1" t="s">
        <v>126</v>
      </c>
      <c r="B104" s="4" t="s">
        <v>15</v>
      </c>
      <c r="C104" s="4" t="s">
        <v>15</v>
      </c>
      <c r="D104" s="4" t="s">
        <v>15</v>
      </c>
      <c r="E104" s="4" t="s">
        <v>15</v>
      </c>
      <c r="F104" s="4" t="s">
        <v>15</v>
      </c>
      <c r="G104" s="4" t="s">
        <v>15</v>
      </c>
      <c r="H104" s="4" t="s">
        <v>15</v>
      </c>
      <c r="I104" s="4" t="s">
        <v>15</v>
      </c>
      <c r="J104" s="4" t="s">
        <v>15</v>
      </c>
      <c r="K104" s="4" t="s">
        <v>15</v>
      </c>
      <c r="L104" s="4" t="s">
        <v>15</v>
      </c>
      <c r="M104" s="4" t="s">
        <v>15</v>
      </c>
      <c r="N104" s="12" t="s">
        <v>15</v>
      </c>
      <c r="O104" s="13" t="s">
        <v>15</v>
      </c>
    </row>
    <row r="105" spans="1:15" x14ac:dyDescent="0.25">
      <c r="A105" s="1" t="s">
        <v>127</v>
      </c>
      <c r="B105" s="4" t="s">
        <v>16</v>
      </c>
      <c r="C105" s="4" t="s">
        <v>15</v>
      </c>
      <c r="D105" s="4" t="s">
        <v>16</v>
      </c>
      <c r="E105" s="4" t="s">
        <v>15</v>
      </c>
      <c r="F105" s="4" t="s">
        <v>15</v>
      </c>
      <c r="G105" s="4" t="s">
        <v>16</v>
      </c>
      <c r="H105" s="4" t="s">
        <v>16</v>
      </c>
      <c r="I105" s="4" t="s">
        <v>16</v>
      </c>
      <c r="J105" s="4" t="s">
        <v>15</v>
      </c>
      <c r="K105" s="4" t="s">
        <v>15</v>
      </c>
      <c r="L105" s="4" t="s">
        <v>26</v>
      </c>
      <c r="M105" s="4">
        <v>11</v>
      </c>
      <c r="N105" s="12"/>
      <c r="O105" s="13">
        <f t="shared" si="3"/>
        <v>0</v>
      </c>
    </row>
    <row r="106" spans="1:15" x14ac:dyDescent="0.25">
      <c r="A106" s="1" t="s">
        <v>128</v>
      </c>
      <c r="B106" s="4" t="s">
        <v>16</v>
      </c>
      <c r="C106" s="4" t="s">
        <v>15</v>
      </c>
      <c r="D106" s="4" t="s">
        <v>15</v>
      </c>
      <c r="E106" s="4" t="s">
        <v>15</v>
      </c>
      <c r="F106" s="4" t="s">
        <v>16</v>
      </c>
      <c r="G106" s="4" t="s">
        <v>15</v>
      </c>
      <c r="H106" s="4" t="s">
        <v>15</v>
      </c>
      <c r="I106" s="4" t="s">
        <v>16</v>
      </c>
      <c r="J106" s="4" t="s">
        <v>15</v>
      </c>
      <c r="K106" s="4" t="s">
        <v>15</v>
      </c>
      <c r="L106" s="4" t="s">
        <v>26</v>
      </c>
      <c r="M106" s="4">
        <v>7</v>
      </c>
      <c r="N106" s="12"/>
      <c r="O106" s="13">
        <f t="shared" si="3"/>
        <v>0</v>
      </c>
    </row>
    <row r="107" spans="1:15" x14ac:dyDescent="0.25">
      <c r="A107" s="1" t="s">
        <v>129</v>
      </c>
      <c r="B107" s="4" t="s">
        <v>15</v>
      </c>
      <c r="C107" s="4" t="s">
        <v>15</v>
      </c>
      <c r="D107" s="4" t="s">
        <v>16</v>
      </c>
      <c r="E107" s="4" t="s">
        <v>15</v>
      </c>
      <c r="F107" s="4" t="s">
        <v>15</v>
      </c>
      <c r="G107" s="4" t="s">
        <v>15</v>
      </c>
      <c r="H107" s="4" t="s">
        <v>15</v>
      </c>
      <c r="I107" s="4" t="s">
        <v>15</v>
      </c>
      <c r="J107" s="4" t="s">
        <v>15</v>
      </c>
      <c r="K107" s="4" t="s">
        <v>15</v>
      </c>
      <c r="L107" s="4" t="s">
        <v>26</v>
      </c>
      <c r="M107" s="4">
        <v>2</v>
      </c>
      <c r="N107" s="12"/>
      <c r="O107" s="13">
        <f t="shared" si="3"/>
        <v>0</v>
      </c>
    </row>
    <row r="108" spans="1:15" x14ac:dyDescent="0.25">
      <c r="A108" s="1" t="s">
        <v>130</v>
      </c>
      <c r="B108" s="4" t="s">
        <v>15</v>
      </c>
      <c r="C108" s="4" t="s">
        <v>15</v>
      </c>
      <c r="D108" s="4" t="s">
        <v>15</v>
      </c>
      <c r="E108" s="4" t="s">
        <v>15</v>
      </c>
      <c r="F108" s="4" t="s">
        <v>15</v>
      </c>
      <c r="G108" s="4" t="s">
        <v>15</v>
      </c>
      <c r="H108" s="4" t="s">
        <v>15</v>
      </c>
      <c r="I108" s="4" t="s">
        <v>15</v>
      </c>
      <c r="J108" s="4" t="s">
        <v>15</v>
      </c>
      <c r="K108" s="4" t="s">
        <v>16</v>
      </c>
      <c r="L108" s="4" t="s">
        <v>26</v>
      </c>
      <c r="M108" s="4">
        <v>2</v>
      </c>
      <c r="N108" s="12"/>
      <c r="O108" s="13">
        <f t="shared" si="3"/>
        <v>0</v>
      </c>
    </row>
    <row r="109" spans="1:15" ht="45" x14ac:dyDescent="0.25">
      <c r="A109" s="1" t="s">
        <v>131</v>
      </c>
      <c r="B109" s="4" t="s">
        <v>16</v>
      </c>
      <c r="C109" s="4" t="s">
        <v>15</v>
      </c>
      <c r="D109" s="4" t="s">
        <v>15</v>
      </c>
      <c r="E109" s="4" t="s">
        <v>15</v>
      </c>
      <c r="F109" s="4" t="s">
        <v>15</v>
      </c>
      <c r="G109" s="4" t="s">
        <v>15</v>
      </c>
      <c r="H109" s="4" t="s">
        <v>15</v>
      </c>
      <c r="I109" s="4" t="s">
        <v>15</v>
      </c>
      <c r="J109" s="4" t="s">
        <v>15</v>
      </c>
      <c r="K109" s="4" t="s">
        <v>16</v>
      </c>
      <c r="L109" s="4" t="s">
        <v>23</v>
      </c>
      <c r="M109" s="4">
        <v>66</v>
      </c>
      <c r="N109" s="12"/>
      <c r="O109" s="13">
        <f t="shared" si="3"/>
        <v>0</v>
      </c>
    </row>
    <row r="110" spans="1:15" ht="45" x14ac:dyDescent="0.25">
      <c r="A110" s="1" t="s">
        <v>132</v>
      </c>
      <c r="B110" s="4" t="s">
        <v>16</v>
      </c>
      <c r="C110" s="4" t="s">
        <v>16</v>
      </c>
      <c r="D110" s="4" t="s">
        <v>16</v>
      </c>
      <c r="E110" s="4" t="s">
        <v>16</v>
      </c>
      <c r="F110" s="4" t="s">
        <v>16</v>
      </c>
      <c r="G110" s="4" t="s">
        <v>16</v>
      </c>
      <c r="H110" s="4" t="s">
        <v>16</v>
      </c>
      <c r="I110" s="4" t="s">
        <v>16</v>
      </c>
      <c r="J110" s="4" t="s">
        <v>16</v>
      </c>
      <c r="K110" s="4" t="s">
        <v>16</v>
      </c>
      <c r="L110" s="4" t="s">
        <v>23</v>
      </c>
      <c r="M110" s="4">
        <v>550</v>
      </c>
      <c r="N110" s="12"/>
      <c r="O110" s="13">
        <f t="shared" si="3"/>
        <v>0</v>
      </c>
    </row>
    <row r="111" spans="1:15" ht="45" x14ac:dyDescent="0.25">
      <c r="A111" s="1" t="s">
        <v>133</v>
      </c>
      <c r="B111" s="4" t="s">
        <v>16</v>
      </c>
      <c r="C111" s="4" t="s">
        <v>16</v>
      </c>
      <c r="D111" s="4" t="s">
        <v>16</v>
      </c>
      <c r="E111" s="4" t="s">
        <v>16</v>
      </c>
      <c r="F111" s="4" t="s">
        <v>16</v>
      </c>
      <c r="G111" s="4" t="s">
        <v>16</v>
      </c>
      <c r="H111" s="4" t="s">
        <v>16</v>
      </c>
      <c r="I111" s="4" t="s">
        <v>16</v>
      </c>
      <c r="J111" s="4" t="s">
        <v>16</v>
      </c>
      <c r="K111" s="4" t="s">
        <v>16</v>
      </c>
      <c r="L111" s="4" t="s">
        <v>23</v>
      </c>
      <c r="M111" s="4">
        <v>220</v>
      </c>
      <c r="N111" s="12"/>
      <c r="O111" s="13">
        <f t="shared" si="3"/>
        <v>0</v>
      </c>
    </row>
    <row r="112" spans="1:15" ht="45" x14ac:dyDescent="0.25">
      <c r="A112" s="1" t="s">
        <v>134</v>
      </c>
      <c r="B112" s="4" t="s">
        <v>16</v>
      </c>
      <c r="C112" s="4" t="s">
        <v>16</v>
      </c>
      <c r="D112" s="4" t="s">
        <v>16</v>
      </c>
      <c r="E112" s="4" t="s">
        <v>16</v>
      </c>
      <c r="F112" s="4" t="s">
        <v>16</v>
      </c>
      <c r="G112" s="4" t="s">
        <v>16</v>
      </c>
      <c r="H112" s="4" t="s">
        <v>16</v>
      </c>
      <c r="I112" s="4" t="s">
        <v>16</v>
      </c>
      <c r="J112" s="4" t="s">
        <v>16</v>
      </c>
      <c r="K112" s="4" t="s">
        <v>16</v>
      </c>
      <c r="L112" s="4" t="s">
        <v>33</v>
      </c>
      <c r="M112" s="4">
        <v>10</v>
      </c>
      <c r="N112" s="12"/>
      <c r="O112" s="13">
        <f t="shared" si="3"/>
        <v>0</v>
      </c>
    </row>
    <row r="113" spans="1:15" ht="60" x14ac:dyDescent="0.25">
      <c r="A113" s="1" t="s">
        <v>135</v>
      </c>
      <c r="B113" s="4" t="s">
        <v>15</v>
      </c>
      <c r="C113" s="4" t="s">
        <v>15</v>
      </c>
      <c r="D113" s="4" t="s">
        <v>15</v>
      </c>
      <c r="E113" s="4" t="s">
        <v>15</v>
      </c>
      <c r="F113" s="4" t="s">
        <v>15</v>
      </c>
      <c r="G113" s="4" t="s">
        <v>15</v>
      </c>
      <c r="H113" s="4" t="s">
        <v>15</v>
      </c>
      <c r="I113" s="4" t="s">
        <v>15</v>
      </c>
      <c r="J113" s="4" t="s">
        <v>15</v>
      </c>
      <c r="K113" s="4" t="s">
        <v>15</v>
      </c>
      <c r="L113" s="4" t="s">
        <v>15</v>
      </c>
      <c r="M113" s="4" t="s">
        <v>15</v>
      </c>
      <c r="N113" s="12" t="s">
        <v>15</v>
      </c>
      <c r="O113" s="13" t="s">
        <v>15</v>
      </c>
    </row>
    <row r="114" spans="1:15" x14ac:dyDescent="0.25">
      <c r="A114" s="1" t="s">
        <v>136</v>
      </c>
      <c r="B114" s="4" t="s">
        <v>16</v>
      </c>
      <c r="C114" s="4" t="s">
        <v>16</v>
      </c>
      <c r="D114" s="4" t="s">
        <v>16</v>
      </c>
      <c r="E114" s="4" t="s">
        <v>15</v>
      </c>
      <c r="F114" s="4" t="s">
        <v>16</v>
      </c>
      <c r="G114" s="4" t="s">
        <v>16</v>
      </c>
      <c r="H114" s="4" t="s">
        <v>16</v>
      </c>
      <c r="I114" s="4" t="s">
        <v>16</v>
      </c>
      <c r="J114" s="4" t="s">
        <v>16</v>
      </c>
      <c r="K114" s="4" t="s">
        <v>16</v>
      </c>
      <c r="L114" s="4" t="s">
        <v>26</v>
      </c>
      <c r="M114" s="4">
        <v>41</v>
      </c>
      <c r="N114" s="12"/>
      <c r="O114" s="13">
        <f t="shared" si="3"/>
        <v>0</v>
      </c>
    </row>
    <row r="115" spans="1:15" x14ac:dyDescent="0.25">
      <c r="A115" s="1" t="s">
        <v>137</v>
      </c>
      <c r="B115" s="4" t="s">
        <v>16</v>
      </c>
      <c r="C115" s="4" t="s">
        <v>16</v>
      </c>
      <c r="D115" s="4" t="s">
        <v>16</v>
      </c>
      <c r="E115" s="4" t="s">
        <v>15</v>
      </c>
      <c r="F115" s="4" t="s">
        <v>16</v>
      </c>
      <c r="G115" s="4" t="s">
        <v>16</v>
      </c>
      <c r="H115" s="4" t="s">
        <v>16</v>
      </c>
      <c r="I115" s="4" t="s">
        <v>16</v>
      </c>
      <c r="J115" s="4" t="s">
        <v>15</v>
      </c>
      <c r="K115" s="4" t="s">
        <v>15</v>
      </c>
      <c r="L115" s="4" t="s">
        <v>26</v>
      </c>
      <c r="M115" s="4">
        <v>77</v>
      </c>
      <c r="N115" s="12"/>
      <c r="O115" s="13">
        <f t="shared" si="3"/>
        <v>0</v>
      </c>
    </row>
    <row r="116" spans="1:15" ht="45" x14ac:dyDescent="0.25">
      <c r="A116" s="1" t="s">
        <v>138</v>
      </c>
      <c r="B116" s="4" t="s">
        <v>15</v>
      </c>
      <c r="C116" s="4" t="s">
        <v>15</v>
      </c>
      <c r="D116" s="4" t="s">
        <v>15</v>
      </c>
      <c r="E116" s="4" t="s">
        <v>15</v>
      </c>
      <c r="F116" s="4" t="s">
        <v>15</v>
      </c>
      <c r="G116" s="4" t="s">
        <v>15</v>
      </c>
      <c r="H116" s="4" t="s">
        <v>15</v>
      </c>
      <c r="I116" s="4" t="s">
        <v>15</v>
      </c>
      <c r="J116" s="4" t="s">
        <v>15</v>
      </c>
      <c r="K116" s="4" t="s">
        <v>15</v>
      </c>
      <c r="L116" s="4" t="s">
        <v>15</v>
      </c>
      <c r="M116" s="4" t="s">
        <v>15</v>
      </c>
      <c r="N116" s="12" t="s">
        <v>15</v>
      </c>
      <c r="O116" s="13" t="s">
        <v>15</v>
      </c>
    </row>
    <row r="117" spans="1:15" x14ac:dyDescent="0.25">
      <c r="A117" s="1" t="s">
        <v>139</v>
      </c>
      <c r="B117" s="4" t="s">
        <v>15</v>
      </c>
      <c r="C117" s="4" t="s">
        <v>16</v>
      </c>
      <c r="D117" s="4" t="s">
        <v>16</v>
      </c>
      <c r="E117" s="4" t="s">
        <v>16</v>
      </c>
      <c r="F117" s="4" t="s">
        <v>16</v>
      </c>
      <c r="G117" s="4" t="s">
        <v>16</v>
      </c>
      <c r="H117" s="4" t="s">
        <v>16</v>
      </c>
      <c r="I117" s="4" t="s">
        <v>16</v>
      </c>
      <c r="J117" s="4" t="s">
        <v>15</v>
      </c>
      <c r="K117" s="4" t="s">
        <v>16</v>
      </c>
      <c r="L117" s="4" t="s">
        <v>26</v>
      </c>
      <c r="M117" s="4">
        <v>9</v>
      </c>
      <c r="N117" s="12"/>
      <c r="O117" s="13">
        <f t="shared" si="3"/>
        <v>0</v>
      </c>
    </row>
    <row r="118" spans="1:15" x14ac:dyDescent="0.25">
      <c r="A118" s="1" t="s">
        <v>140</v>
      </c>
      <c r="B118" s="4" t="s">
        <v>15</v>
      </c>
      <c r="C118" s="4" t="s">
        <v>15</v>
      </c>
      <c r="D118" s="4" t="s">
        <v>16</v>
      </c>
      <c r="E118" s="4" t="s">
        <v>15</v>
      </c>
      <c r="F118" s="4" t="s">
        <v>15</v>
      </c>
      <c r="G118" s="4" t="s">
        <v>15</v>
      </c>
      <c r="H118" s="4" t="s">
        <v>15</v>
      </c>
      <c r="I118" s="4" t="s">
        <v>15</v>
      </c>
      <c r="J118" s="4" t="s">
        <v>15</v>
      </c>
      <c r="K118" s="4" t="s">
        <v>15</v>
      </c>
      <c r="L118" s="4" t="s">
        <v>26</v>
      </c>
      <c r="M118" s="4">
        <v>2</v>
      </c>
      <c r="N118" s="12"/>
      <c r="O118" s="13">
        <f t="shared" si="3"/>
        <v>0</v>
      </c>
    </row>
    <row r="119" spans="1:15" ht="60" x14ac:dyDescent="0.25">
      <c r="A119" s="1" t="s">
        <v>141</v>
      </c>
      <c r="B119" s="4" t="s">
        <v>15</v>
      </c>
      <c r="C119" s="4" t="s">
        <v>15</v>
      </c>
      <c r="D119" s="4" t="s">
        <v>15</v>
      </c>
      <c r="E119" s="4" t="s">
        <v>15</v>
      </c>
      <c r="F119" s="4" t="s">
        <v>15</v>
      </c>
      <c r="G119" s="4" t="s">
        <v>15</v>
      </c>
      <c r="H119" s="4" t="s">
        <v>15</v>
      </c>
      <c r="I119" s="4" t="s">
        <v>15</v>
      </c>
      <c r="J119" s="4" t="s">
        <v>15</v>
      </c>
      <c r="K119" s="4" t="s">
        <v>15</v>
      </c>
      <c r="L119" s="4" t="s">
        <v>15</v>
      </c>
      <c r="M119" s="4" t="s">
        <v>15</v>
      </c>
      <c r="N119" s="12" t="s">
        <v>15</v>
      </c>
      <c r="O119" s="13" t="s">
        <v>15</v>
      </c>
    </row>
    <row r="120" spans="1:15" x14ac:dyDescent="0.25">
      <c r="A120" s="1" t="s">
        <v>142</v>
      </c>
      <c r="B120" s="4" t="s">
        <v>16</v>
      </c>
      <c r="C120" s="4" t="s">
        <v>16</v>
      </c>
      <c r="D120" s="4" t="s">
        <v>16</v>
      </c>
      <c r="E120" s="4" t="s">
        <v>16</v>
      </c>
      <c r="F120" s="4" t="s">
        <v>16</v>
      </c>
      <c r="G120" s="4" t="s">
        <v>16</v>
      </c>
      <c r="H120" s="4" t="s">
        <v>16</v>
      </c>
      <c r="I120" s="4" t="s">
        <v>16</v>
      </c>
      <c r="J120" s="4" t="s">
        <v>16</v>
      </c>
      <c r="K120" s="4" t="s">
        <v>16</v>
      </c>
      <c r="L120" s="4" t="s">
        <v>26</v>
      </c>
      <c r="M120" s="4">
        <v>20</v>
      </c>
      <c r="N120" s="12"/>
      <c r="O120" s="13">
        <f t="shared" si="3"/>
        <v>0</v>
      </c>
    </row>
    <row r="121" spans="1:15" x14ac:dyDescent="0.25">
      <c r="A121" s="1" t="s">
        <v>143</v>
      </c>
      <c r="B121" s="4" t="s">
        <v>15</v>
      </c>
      <c r="C121" s="4" t="s">
        <v>16</v>
      </c>
      <c r="D121" s="4" t="s">
        <v>16</v>
      </c>
      <c r="E121" s="4" t="s">
        <v>15</v>
      </c>
      <c r="F121" s="4" t="s">
        <v>16</v>
      </c>
      <c r="G121" s="4" t="s">
        <v>16</v>
      </c>
      <c r="H121" s="4" t="s">
        <v>16</v>
      </c>
      <c r="I121" s="4" t="s">
        <v>16</v>
      </c>
      <c r="J121" s="4" t="s">
        <v>15</v>
      </c>
      <c r="K121" s="4" t="s">
        <v>16</v>
      </c>
      <c r="L121" s="4" t="s">
        <v>26</v>
      </c>
      <c r="M121" s="4">
        <v>10</v>
      </c>
      <c r="N121" s="12"/>
      <c r="O121" s="13">
        <f t="shared" si="3"/>
        <v>0</v>
      </c>
    </row>
    <row r="122" spans="1:15" ht="45" x14ac:dyDescent="0.25">
      <c r="A122" s="1" t="s">
        <v>144</v>
      </c>
      <c r="B122" s="4" t="s">
        <v>16</v>
      </c>
      <c r="C122" s="4" t="s">
        <v>15</v>
      </c>
      <c r="D122" s="4" t="s">
        <v>16</v>
      </c>
      <c r="E122" s="4" t="s">
        <v>16</v>
      </c>
      <c r="F122" s="4" t="s">
        <v>15</v>
      </c>
      <c r="G122" s="4" t="s">
        <v>15</v>
      </c>
      <c r="H122" s="4" t="s">
        <v>15</v>
      </c>
      <c r="I122" s="4" t="s">
        <v>15</v>
      </c>
      <c r="J122" s="4" t="s">
        <v>16</v>
      </c>
      <c r="K122" s="4" t="s">
        <v>16</v>
      </c>
      <c r="L122" s="4" t="s">
        <v>26</v>
      </c>
      <c r="M122" s="4">
        <v>8</v>
      </c>
      <c r="N122" s="12"/>
      <c r="O122" s="13">
        <f t="shared" si="3"/>
        <v>0</v>
      </c>
    </row>
    <row r="123" spans="1:15" ht="90" x14ac:dyDescent="0.25">
      <c r="A123" s="1" t="s">
        <v>145</v>
      </c>
      <c r="B123" s="4" t="s">
        <v>15</v>
      </c>
      <c r="C123" s="4" t="s">
        <v>16</v>
      </c>
      <c r="D123" s="4" t="s">
        <v>16</v>
      </c>
      <c r="E123" s="4" t="s">
        <v>15</v>
      </c>
      <c r="F123" s="4" t="s">
        <v>16</v>
      </c>
      <c r="G123" s="4" t="s">
        <v>16</v>
      </c>
      <c r="H123" s="4" t="s">
        <v>16</v>
      </c>
      <c r="I123" s="4" t="s">
        <v>16</v>
      </c>
      <c r="J123" s="4" t="s">
        <v>15</v>
      </c>
      <c r="K123" s="4" t="s">
        <v>15</v>
      </c>
      <c r="L123" s="4" t="s">
        <v>33</v>
      </c>
      <c r="M123" s="4">
        <v>50</v>
      </c>
      <c r="N123" s="12"/>
      <c r="O123" s="13">
        <f t="shared" si="3"/>
        <v>0</v>
      </c>
    </row>
    <row r="124" spans="1:15" x14ac:dyDescent="0.25">
      <c r="A124" s="7" t="s">
        <v>146</v>
      </c>
      <c r="B124" s="4" t="s">
        <v>15</v>
      </c>
      <c r="C124" s="4" t="s">
        <v>15</v>
      </c>
      <c r="D124" s="4" t="s">
        <v>15</v>
      </c>
      <c r="E124" s="4" t="s">
        <v>15</v>
      </c>
      <c r="F124" s="4" t="s">
        <v>15</v>
      </c>
      <c r="G124" s="4" t="s">
        <v>15</v>
      </c>
      <c r="H124" s="4" t="s">
        <v>15</v>
      </c>
      <c r="I124" s="4" t="s">
        <v>15</v>
      </c>
      <c r="J124" s="4" t="s">
        <v>15</v>
      </c>
      <c r="K124" s="4" t="s">
        <v>15</v>
      </c>
      <c r="L124" s="4" t="s">
        <v>15</v>
      </c>
      <c r="M124" s="4" t="s">
        <v>15</v>
      </c>
      <c r="N124" s="12" t="s">
        <v>15</v>
      </c>
      <c r="O124" s="12" t="s">
        <v>15</v>
      </c>
    </row>
    <row r="125" spans="1:15" ht="60" x14ac:dyDescent="0.25">
      <c r="A125" s="2" t="s">
        <v>147</v>
      </c>
      <c r="B125" s="5" t="s">
        <v>16</v>
      </c>
      <c r="C125" s="5" t="s">
        <v>16</v>
      </c>
      <c r="D125" s="5" t="s">
        <v>16</v>
      </c>
      <c r="E125" s="5" t="s">
        <v>16</v>
      </c>
      <c r="F125" s="5" t="s">
        <v>16</v>
      </c>
      <c r="G125" s="5" t="s">
        <v>16</v>
      </c>
      <c r="H125" s="5" t="s">
        <v>16</v>
      </c>
      <c r="I125" s="5" t="s">
        <v>16</v>
      </c>
      <c r="J125" s="5" t="s">
        <v>16</v>
      </c>
      <c r="K125" s="5" t="s">
        <v>16</v>
      </c>
      <c r="L125" s="5" t="s">
        <v>17</v>
      </c>
      <c r="M125" s="5">
        <v>903.7</v>
      </c>
      <c r="N125" s="14"/>
      <c r="O125" s="15">
        <f t="shared" si="3"/>
        <v>0</v>
      </c>
    </row>
    <row r="126" spans="1:15" ht="21" x14ac:dyDescent="0.35">
      <c r="A126" s="21" t="s">
        <v>149</v>
      </c>
      <c r="B126" s="21"/>
      <c r="C126" s="21"/>
      <c r="D126" s="21"/>
      <c r="E126" s="21"/>
      <c r="F126" s="21"/>
      <c r="G126" s="21"/>
      <c r="H126" s="21"/>
      <c r="I126" s="21"/>
      <c r="J126" s="21"/>
      <c r="K126" s="21"/>
      <c r="L126" s="21"/>
      <c r="M126" s="21"/>
      <c r="N126" s="21"/>
      <c r="O126" s="11">
        <f>SUM(O9:O125)</f>
        <v>0</v>
      </c>
    </row>
    <row r="127" spans="1:15" ht="21" x14ac:dyDescent="0.35">
      <c r="A127" s="21" t="s">
        <v>150</v>
      </c>
      <c r="B127" s="21"/>
      <c r="C127" s="21"/>
      <c r="D127" s="21"/>
      <c r="E127" s="21"/>
      <c r="F127" s="21"/>
      <c r="G127" s="21"/>
      <c r="H127" s="21"/>
      <c r="I127" s="21"/>
      <c r="J127" s="21"/>
      <c r="K127" s="21"/>
      <c r="L127" s="21"/>
      <c r="M127" s="21"/>
      <c r="N127" s="21"/>
      <c r="O127" s="11">
        <f>O126*0.25</f>
        <v>0</v>
      </c>
    </row>
    <row r="128" spans="1:15" ht="21" x14ac:dyDescent="0.35">
      <c r="A128" s="21" t="s">
        <v>151</v>
      </c>
      <c r="B128" s="21"/>
      <c r="C128" s="21"/>
      <c r="D128" s="21"/>
      <c r="E128" s="21"/>
      <c r="F128" s="21"/>
      <c r="G128" s="21"/>
      <c r="H128" s="21"/>
      <c r="I128" s="21"/>
      <c r="J128" s="21"/>
      <c r="K128" s="21"/>
      <c r="L128" s="21"/>
      <c r="M128" s="21"/>
      <c r="N128" s="21"/>
      <c r="O128" s="11">
        <f>SUM(O126:O127)</f>
        <v>0</v>
      </c>
    </row>
  </sheetData>
  <mergeCells count="4">
    <mergeCell ref="A126:N126"/>
    <mergeCell ref="A127:N127"/>
    <mergeCell ref="A128:N128"/>
    <mergeCell ref="A2:O2"/>
  </mergeCells>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0A5CF4C609EB64BAC8D6DC5FC8245BA" ma:contentTypeVersion="13" ma:contentTypeDescription="Stvaranje novog dokumenta." ma:contentTypeScope="" ma:versionID="4674d241a72292c3eaf832461541760f">
  <xsd:schema xmlns:xsd="http://www.w3.org/2001/XMLSchema" xmlns:xs="http://www.w3.org/2001/XMLSchema" xmlns:p="http://schemas.microsoft.com/office/2006/metadata/properties" xmlns:ns2="bf74dda1-592a-4df4-8263-7d02cb3833a6" xmlns:ns3="a3b625e1-1c2f-4c26-a46e-26224a11f626" targetNamespace="http://schemas.microsoft.com/office/2006/metadata/properties" ma:root="true" ma:fieldsID="b419c4d7422053e9dac66ca8b70c98fd" ns2:_="" ns3:_="">
    <xsd:import namespace="bf74dda1-592a-4df4-8263-7d02cb3833a6"/>
    <xsd:import namespace="a3b625e1-1c2f-4c26-a46e-26224a11f626"/>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4dda1-592a-4df4-8263-7d02cb3833a6"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Raspršivanje savjeta za zajedničko korištenje" ma:internalName="SharingHintHash" ma:readOnly="true">
      <xsd:simpleType>
        <xsd:restriction base="dms:Text"/>
      </xsd:simpleType>
    </xsd:element>
    <xsd:element name="SharedWithDetails" ma:index="10" nillable="true" ma:displayName="Detalji o zajedničkom korištenju"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b625e1-1c2f-4c26-a46e-26224a11f62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D34A2F-0D2D-4DDF-A8CB-18BFECA68AC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26BD484-F1E6-4F12-B822-A146FC709D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4dda1-592a-4df4-8263-7d02cb3833a6"/>
    <ds:schemaRef ds:uri="a3b625e1-1c2f-4c26-a46e-26224a11f6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CD70BD-F60B-4D41-BC8A-5230616A84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Troškovnik_DON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Tomislav Selanac</dc:creator>
  <cp:keywords/>
  <dc:description/>
  <cp:lastModifiedBy>Tomislav Selanac</cp:lastModifiedBy>
  <cp:revision/>
  <dcterms:created xsi:type="dcterms:W3CDTF">2020-12-11T09:43:54Z</dcterms:created>
  <dcterms:modified xsi:type="dcterms:W3CDTF">2021-09-13T12:37:12Z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0x010100C0A5CF4C609EB64BAC8D6DC5FC8245BA</vt:lpwstr>
  </property>
</Properties>
</file>