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major/Downloads/OneDrive_1_25-04-2024/"/>
    </mc:Choice>
  </mc:AlternateContent>
  <xr:revisionPtr revIDLastSave="101" documentId="13_ncr:1_{E31D6B74-C2A4-A140-8CD0-927C49C4D3EB}" xr6:coauthVersionLast="47" xr6:coauthVersionMax="47" xr10:uidLastSave="{31075A38-CA78-496D-8359-FF2621DBCAD1}"/>
  <bookViews>
    <workbookView xWindow="0" yWindow="460" windowWidth="25440" windowHeight="15400" xr2:uid="{CE370BA1-7FA7-4E0A-80EE-8FC687BD3D0C}"/>
  </bookViews>
  <sheets>
    <sheet name="Troškovnik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14" i="1"/>
  <c r="F16" i="1"/>
  <c r="F18" i="1"/>
  <c r="F20" i="1"/>
  <c r="F21" i="1"/>
  <c r="F22" i="1"/>
  <c r="F23" i="1"/>
  <c r="F24" i="1" l="1"/>
  <c r="F25" i="1" s="1"/>
</calcChain>
</file>

<file path=xl/sharedStrings.xml><?xml version="1.0" encoding="utf-8"?>
<sst xmlns="http://schemas.openxmlformats.org/spreadsheetml/2006/main" count="42" uniqueCount="33">
  <si>
    <t>TROŠKOVNIK</t>
  </si>
  <si>
    <t>Nabava usluge provedbe sigurnosnih testiranja aplikativnih rješenja</t>
  </si>
  <si>
    <t>ev. broj: 18-25-OP</t>
  </si>
  <si>
    <t>R.br.</t>
  </si>
  <si>
    <t>Naziv usluge</t>
  </si>
  <si>
    <t>Jedinica mjere</t>
  </si>
  <si>
    <t>Okvirna</t>
  </si>
  <si>
    <t>Jedinična cijena</t>
  </si>
  <si>
    <t>Ukupna cijena (EUR)</t>
  </si>
  <si>
    <t>količina</t>
  </si>
  <si>
    <t xml:space="preserve"> (EUR)</t>
  </si>
  <si>
    <t>5(3*4)</t>
  </si>
  <si>
    <t>1.</t>
  </si>
  <si>
    <t>Penetracijski test web aplikacije</t>
  </si>
  <si>
    <t>1.1.</t>
  </si>
  <si>
    <t>čovjek/dan</t>
  </si>
  <si>
    <t>2.</t>
  </si>
  <si>
    <t>Penetracijski test web servisa</t>
  </si>
  <si>
    <t>2.1.</t>
  </si>
  <si>
    <t>3.</t>
  </si>
  <si>
    <t>Penetracijski test mobilnih aplikacija</t>
  </si>
  <si>
    <t>3.1.</t>
  </si>
  <si>
    <t>Penetracijski test mobilne aplikacije</t>
  </si>
  <si>
    <t>4.</t>
  </si>
  <si>
    <t>Penetracijski test infrastrukturnog dijela informacijskog sustava izloženog internetu</t>
  </si>
  <si>
    <t>4.1.</t>
  </si>
  <si>
    <t>Sigurnosna podrška za DNS infrastrukturu</t>
  </si>
  <si>
    <t>Detekcija zloupotrebe .hr domena</t>
  </si>
  <si>
    <t>Red teaming</t>
  </si>
  <si>
    <t>Modeliranje prijetnji</t>
  </si>
  <si>
    <t>Cijena ponude u  EUR bez PDV-a (R.br.1.- R.br.5.):</t>
  </si>
  <si>
    <t xml:space="preserve">Iznos PDV-a: </t>
  </si>
  <si>
    <t>Ukupnu cijenu ponude u EUR s PDV-om (R.br.1.- R.br.5.):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</si>
</sst>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_-* #,##0.00\ &quot;kn&quot;_-;\-* #,##0.00\ &quot;kn&quot;_-;_-* &quot;-&quot;??\ &quot;kn&quot;_-;_-@_-"/>
    <numFmt numFmtId="166" formatCode="0.0"/>
  </numFmts>
  <fonts count="8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sz val="12"/>
      <color rgb="FF000000"/>
      <name val="Arial"/>
      <family val="2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3">
    <xf numFmtId="0" fontId="0" fillId="0" borderId="0"/>
    <xf numFmtId="0" fontId="2" fillId="0" borderId="0"/>
    <xf numFmtId="165" fontId="2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1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2" fontId="4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0" fontId="4" fillId="3" borderId="4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6" fillId="3" borderId="4" xfId="0" applyFont="1" applyFill="1" applyBorder="1"/>
    <xf numFmtId="0" fontId="6" fillId="3" borderId="4" xfId="0" applyFont="1" applyFill="1" applyBorder="1" applyAlignment="1">
      <alignment horizontal="center"/>
    </xf>
    <xf numFmtId="16" fontId="4" fillId="2" borderId="3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6" fillId="0" borderId="4" xfId="0" applyFont="1" applyBorder="1" applyAlignment="1">
      <alignment horizontal="center"/>
    </xf>
    <xf numFmtId="0" fontId="5" fillId="4" borderId="4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6" fillId="3" borderId="13" xfId="0" applyFont="1" applyFill="1" applyBorder="1"/>
    <xf numFmtId="0" fontId="6" fillId="3" borderId="13" xfId="0" applyFont="1" applyFill="1" applyBorder="1" applyAlignment="1">
      <alignment horizontal="center"/>
    </xf>
    <xf numFmtId="166" fontId="4" fillId="2" borderId="10" xfId="0" applyNumberFormat="1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/>
    </xf>
    <xf numFmtId="0" fontId="5" fillId="4" borderId="17" xfId="0" applyFont="1" applyFill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/>
    </xf>
    <xf numFmtId="0" fontId="5" fillId="4" borderId="19" xfId="0" applyFont="1" applyFill="1" applyBorder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/>
    </xf>
  </cellXfs>
  <cellStyles count="3">
    <cellStyle name="Normal" xfId="0" builtinId="0"/>
    <cellStyle name="Normalno 2" xfId="1" xr:uid="{4D62DFDA-EFE2-46FA-AE8B-9D5B9F84A702}"/>
    <cellStyle name="Valuta 2" xfId="2" xr:uid="{00E224C5-7E8F-484F-B725-7F0C47E861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1571625</xdr:colOff>
      <xdr:row>1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D889F01-67C2-763B-BC56-DAAEA6EECE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550" y="0"/>
          <a:ext cx="1571625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A51B4-BAD9-45AC-A19D-5DC5C4F53F83}">
  <dimension ref="A4:H25"/>
  <sheetViews>
    <sheetView tabSelected="1" zoomScale="130" zoomScaleNormal="130" workbookViewId="0">
      <selection activeCell="E20" sqref="E20"/>
    </sheetView>
  </sheetViews>
  <sheetFormatPr defaultColWidth="8.85546875" defaultRowHeight="15"/>
  <cols>
    <col min="2" max="2" width="67.7109375" bestFit="1" customWidth="1"/>
    <col min="3" max="3" width="18.42578125" customWidth="1"/>
    <col min="4" max="4" width="16.42578125" customWidth="1"/>
    <col min="5" max="5" width="20" style="1" customWidth="1"/>
    <col min="6" max="6" width="23.28515625" customWidth="1"/>
  </cols>
  <sheetData>
    <row r="4" spans="1:8" ht="15.95">
      <c r="B4" s="3" t="s">
        <v>0</v>
      </c>
      <c r="C4" s="3"/>
      <c r="D4" s="3"/>
      <c r="E4" s="3"/>
      <c r="F4" s="3"/>
      <c r="G4" s="3"/>
      <c r="H4" s="2"/>
    </row>
    <row r="5" spans="1:8" ht="15.95">
      <c r="B5" s="3" t="s">
        <v>1</v>
      </c>
      <c r="C5" s="3"/>
      <c r="D5" s="3"/>
      <c r="E5" s="3"/>
      <c r="F5" s="3"/>
      <c r="G5" s="3"/>
    </row>
    <row r="6" spans="1:8" ht="15.95">
      <c r="B6" s="3" t="s">
        <v>2</v>
      </c>
      <c r="C6" s="3"/>
      <c r="D6" s="3"/>
      <c r="E6" s="3"/>
      <c r="F6" s="3"/>
      <c r="G6" s="3"/>
    </row>
    <row r="7" spans="1:8" ht="15.95" thickBot="1"/>
    <row r="8" spans="1:8">
      <c r="A8" s="11" t="s">
        <v>3</v>
      </c>
      <c r="B8" s="11" t="s">
        <v>4</v>
      </c>
      <c r="C8" s="12" t="s">
        <v>5</v>
      </c>
      <c r="D8" s="13" t="s">
        <v>6</v>
      </c>
      <c r="E8" s="13" t="s">
        <v>7</v>
      </c>
      <c r="F8" s="12" t="s">
        <v>8</v>
      </c>
    </row>
    <row r="9" spans="1:8">
      <c r="A9" s="14"/>
      <c r="B9" s="14"/>
      <c r="C9" s="15"/>
      <c r="D9" s="16" t="s">
        <v>9</v>
      </c>
      <c r="E9" s="16" t="s">
        <v>10</v>
      </c>
      <c r="F9" s="15"/>
    </row>
    <row r="10" spans="1:8">
      <c r="A10" s="17">
        <v>0</v>
      </c>
      <c r="B10" s="18">
        <v>1</v>
      </c>
      <c r="C10" s="19">
        <v>2</v>
      </c>
      <c r="D10" s="18">
        <v>3</v>
      </c>
      <c r="E10" s="19">
        <v>4</v>
      </c>
      <c r="F10" s="19" t="s">
        <v>11</v>
      </c>
    </row>
    <row r="11" spans="1:8">
      <c r="A11" s="20" t="s">
        <v>12</v>
      </c>
      <c r="B11" s="21" t="s">
        <v>13</v>
      </c>
      <c r="C11" s="22"/>
      <c r="D11" s="22"/>
      <c r="E11" s="23"/>
      <c r="F11" s="22"/>
    </row>
    <row r="12" spans="1:8">
      <c r="A12" s="20" t="s">
        <v>14</v>
      </c>
      <c r="B12" s="24" t="s">
        <v>13</v>
      </c>
      <c r="C12" s="25" t="s">
        <v>15</v>
      </c>
      <c r="D12" s="25">
        <v>345</v>
      </c>
      <c r="E12" s="26"/>
      <c r="F12" s="27">
        <f>$D12*$E12</f>
        <v>0</v>
      </c>
    </row>
    <row r="13" spans="1:8">
      <c r="A13" s="20" t="s">
        <v>16</v>
      </c>
      <c r="B13" s="21" t="s">
        <v>17</v>
      </c>
      <c r="C13" s="28"/>
      <c r="D13" s="28"/>
      <c r="E13" s="29"/>
      <c r="F13" s="28"/>
    </row>
    <row r="14" spans="1:8">
      <c r="A14" s="20" t="s">
        <v>18</v>
      </c>
      <c r="B14" s="24" t="s">
        <v>17</v>
      </c>
      <c r="C14" s="25" t="s">
        <v>15</v>
      </c>
      <c r="D14" s="26">
        <v>20</v>
      </c>
      <c r="E14" s="26"/>
      <c r="F14" s="27">
        <f>$D14*$E14</f>
        <v>0</v>
      </c>
    </row>
    <row r="15" spans="1:8">
      <c r="A15" s="20" t="s">
        <v>19</v>
      </c>
      <c r="B15" s="21" t="s">
        <v>20</v>
      </c>
      <c r="C15" s="30"/>
      <c r="D15" s="30"/>
      <c r="E15" s="31"/>
      <c r="F15" s="30"/>
    </row>
    <row r="16" spans="1:8">
      <c r="A16" s="32" t="s">
        <v>21</v>
      </c>
      <c r="B16" s="33" t="s">
        <v>22</v>
      </c>
      <c r="C16" s="25" t="s">
        <v>15</v>
      </c>
      <c r="D16" s="25">
        <v>50</v>
      </c>
      <c r="E16" s="34"/>
      <c r="F16" s="27">
        <f>$D16*$E16</f>
        <v>0</v>
      </c>
    </row>
    <row r="17" spans="1:6">
      <c r="A17" s="20" t="s">
        <v>23</v>
      </c>
      <c r="B17" s="21" t="s">
        <v>24</v>
      </c>
      <c r="C17" s="30"/>
      <c r="D17" s="30"/>
      <c r="E17" s="31"/>
      <c r="F17" s="30"/>
    </row>
    <row r="18" spans="1:6">
      <c r="A18" s="32" t="s">
        <v>25</v>
      </c>
      <c r="B18" s="35" t="s">
        <v>24</v>
      </c>
      <c r="C18" s="25" t="s">
        <v>15</v>
      </c>
      <c r="D18" s="25">
        <v>20</v>
      </c>
      <c r="E18" s="34"/>
      <c r="F18" s="27">
        <f>$D18*$E18</f>
        <v>0</v>
      </c>
    </row>
    <row r="19" spans="1:6">
      <c r="A19" s="36">
        <v>5</v>
      </c>
      <c r="B19" s="37" t="s">
        <v>26</v>
      </c>
      <c r="C19" s="38"/>
      <c r="D19" s="38"/>
      <c r="E19" s="39"/>
      <c r="F19" s="30"/>
    </row>
    <row r="20" spans="1:6">
      <c r="A20" s="40">
        <v>5.0999999999999996</v>
      </c>
      <c r="B20" s="41" t="s">
        <v>27</v>
      </c>
      <c r="C20" s="42" t="s">
        <v>15</v>
      </c>
      <c r="D20" s="42">
        <v>20</v>
      </c>
      <c r="E20" s="43"/>
      <c r="F20" s="27">
        <f>$D20*$E20</f>
        <v>0</v>
      </c>
    </row>
    <row r="21" spans="1:6">
      <c r="A21" s="40">
        <v>5.2</v>
      </c>
      <c r="B21" s="44" t="s">
        <v>28</v>
      </c>
      <c r="C21" s="45" t="s">
        <v>15</v>
      </c>
      <c r="D21" s="45">
        <v>25</v>
      </c>
      <c r="E21" s="46"/>
      <c r="F21" s="27">
        <f t="shared" ref="F21:F22" si="0">$D21*$E21</f>
        <v>0</v>
      </c>
    </row>
    <row r="22" spans="1:6">
      <c r="A22" s="40">
        <v>5.3</v>
      </c>
      <c r="B22" s="47" t="s">
        <v>29</v>
      </c>
      <c r="C22" s="48" t="s">
        <v>15</v>
      </c>
      <c r="D22" s="48">
        <v>20</v>
      </c>
      <c r="E22" s="49"/>
      <c r="F22" s="27">
        <f t="shared" si="0"/>
        <v>0</v>
      </c>
    </row>
    <row r="23" spans="1:6">
      <c r="A23" s="7" t="s">
        <v>30</v>
      </c>
      <c r="B23" s="8"/>
      <c r="C23" s="8"/>
      <c r="D23" s="8"/>
      <c r="E23" s="9"/>
      <c r="F23" s="10">
        <f>SUM(F12,F14,F16,F18,F20:F22)</f>
        <v>0</v>
      </c>
    </row>
    <row r="24" spans="1:6">
      <c r="A24" s="4" t="s">
        <v>31</v>
      </c>
      <c r="B24" s="5"/>
      <c r="C24" s="5"/>
      <c r="D24" s="5"/>
      <c r="E24" s="6"/>
      <c r="F24" s="10">
        <f>F23*0.25</f>
        <v>0</v>
      </c>
    </row>
    <row r="25" spans="1:6">
      <c r="A25" s="4" t="s">
        <v>32</v>
      </c>
      <c r="B25" s="5"/>
      <c r="C25" s="5"/>
      <c r="D25" s="5"/>
      <c r="E25" s="6"/>
      <c r="F25" s="10">
        <f>SUM(F23:F24)</f>
        <v>0</v>
      </c>
    </row>
  </sheetData>
  <mergeCells count="10">
    <mergeCell ref="A25:E25"/>
    <mergeCell ref="A8:A9"/>
    <mergeCell ref="B8:B9"/>
    <mergeCell ref="C8:C9"/>
    <mergeCell ref="A23:E23"/>
    <mergeCell ref="B5:G5"/>
    <mergeCell ref="B6:G6"/>
    <mergeCell ref="B4:G4"/>
    <mergeCell ref="F8:F9"/>
    <mergeCell ref="A24:E24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19C3F356147C448DC8F2FCA33E7828" ma:contentTypeVersion="21" ma:contentTypeDescription="Create a new document." ma:contentTypeScope="" ma:versionID="bef3b2eea230660eb9dccf7cec0e0db3">
  <xsd:schema xmlns:xsd="http://www.w3.org/2001/XMLSchema" xmlns:xs="http://www.w3.org/2001/XMLSchema" xmlns:p="http://schemas.microsoft.com/office/2006/metadata/properties" xmlns:ns2="12dd94ad-c239-44ab-8ff8-f2ef70377297" xmlns:ns3="368157a5-bac9-422d-8077-23e6b5ba413d" targetNamespace="http://schemas.microsoft.com/office/2006/metadata/properties" ma:root="true" ma:fieldsID="1db7bdb848079e449b27933672df68bb" ns2:_="" ns3:_="">
    <xsd:import namespace="12dd94ad-c239-44ab-8ff8-f2ef70377297"/>
    <xsd:import namespace="368157a5-bac9-422d-8077-23e6b5ba413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Descrip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_Flow_SignoffStatu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dd94ad-c239-44ab-8ff8-f2ef7037729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  <xsd:element name="TaxCatchAll" ma:index="25" nillable="true" ma:displayName="Taxonomy Catch All Column" ma:hidden="true" ma:list="{dd0488ad-ed47-4620-a864-3d72fb3ce9a3}" ma:internalName="TaxCatchAll" ma:showField="CatchAllData" ma:web="12dd94ad-c239-44ab-8ff8-f2ef703772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8157a5-bac9-422d-8077-23e6b5ba41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Description" ma:index="21" nillable="true" ma:displayName="Description" ma:format="Dropdown" ma:internalName="Description">
      <xsd:simpleType>
        <xsd:restriction base="dms:Text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6d986ede-ccc4-4a57-b6a6-e316a042c0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7" nillable="true" ma:displayName="Sign-off status" ma:internalName="Sign_x002d_off_x0020_status">
      <xsd:simpleType>
        <xsd:restriction base="dms:Text"/>
      </xsd:simple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2dd94ad-c239-44ab-8ff8-f2ef70377297" xsi:nil="true"/>
    <lcf76f155ced4ddcb4097134ff3c332f xmlns="368157a5-bac9-422d-8077-23e6b5ba413d">
      <Terms xmlns="http://schemas.microsoft.com/office/infopath/2007/PartnerControls"/>
    </lcf76f155ced4ddcb4097134ff3c332f>
    <_Flow_SignoffStatus xmlns="368157a5-bac9-422d-8077-23e6b5ba413d" xsi:nil="true"/>
    <Description xmlns="368157a5-bac9-422d-8077-23e6b5ba413d" xsi:nil="true"/>
  </documentManagement>
</p:properties>
</file>

<file path=customXml/itemProps1.xml><?xml version="1.0" encoding="utf-8"?>
<ds:datastoreItem xmlns:ds="http://schemas.openxmlformats.org/officeDocument/2006/customXml" ds:itemID="{ED66820A-8DD1-4296-8901-DB8173178D1E}"/>
</file>

<file path=customXml/itemProps2.xml><?xml version="1.0" encoding="utf-8"?>
<ds:datastoreItem xmlns:ds="http://schemas.openxmlformats.org/officeDocument/2006/customXml" ds:itemID="{661CDB9C-AE36-42C9-907E-19C31FDE40E4}"/>
</file>

<file path=customXml/itemProps3.xml><?xml version="1.0" encoding="utf-8"?>
<ds:datastoreItem xmlns:ds="http://schemas.openxmlformats.org/officeDocument/2006/customXml" ds:itemID="{C334A311-5712-4917-A76D-7691F8C8A2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Marko Stanec</dc:creator>
  <cp:keywords/>
  <dc:description/>
  <cp:lastModifiedBy>Žaklina Šupica</cp:lastModifiedBy>
  <cp:revision/>
  <dcterms:created xsi:type="dcterms:W3CDTF">2021-01-14T10:56:35Z</dcterms:created>
  <dcterms:modified xsi:type="dcterms:W3CDTF">2025-01-30T08:35:22Z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0x0101009A19C3F356147C448DC8F2FCA33E7828</vt:lpwstr>
  </property>
  <property fmtid="{D5CDD505-2E9C-101B-9397-08002B2CF9AE}" pid="3" name="MediaServiceImageTags">
    <vt:lpwstr/>
  </property>
</Properties>
</file>